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Z:\Ящик Николаева А.Р\СБИ\_КОНКУРСЫ НА КАБИНЕТЫ\Коммерция\Якутск\2026\102 103\"/>
    </mc:Choice>
  </mc:AlternateContent>
  <xr:revisionPtr revIDLastSave="0" documentId="13_ncr:1_{99E38ADD-7F61-4DF7-9829-BD9A4E5C82AA}" xr6:coauthVersionLast="47" xr6:coauthVersionMax="47" xr10:uidLastSave="{00000000-0000-0000-0000-000000000000}"/>
  <bookViews>
    <workbookView xWindow="-19320" yWindow="840" windowWidth="19440" windowHeight="1500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0" i="1" l="1"/>
  <c r="L4" i="1"/>
  <c r="C4" i="1"/>
  <c r="F4" i="1" s="1"/>
  <c r="I4" i="1" s="1"/>
  <c r="C14" i="1"/>
  <c r="F10" i="1"/>
  <c r="I10" i="1"/>
  <c r="C11" i="1"/>
  <c r="C12" i="1"/>
  <c r="O4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MB54</author>
  </authors>
  <commentList>
    <comment ref="C2" authorId="0" shapeId="0" xr:uid="{9FBD004E-9C22-417C-9CE4-1DD1FA292137}">
      <text>
        <r>
          <rPr>
            <b/>
            <sz val="9"/>
            <color indexed="81"/>
            <rFont val="Tahoma"/>
            <family val="2"/>
            <charset val="204"/>
          </rPr>
          <t>MB54:</t>
        </r>
        <r>
          <rPr>
            <sz val="9"/>
            <color indexed="81"/>
            <rFont val="Tahoma"/>
            <family val="2"/>
            <charset val="204"/>
          </rPr>
          <t xml:space="preserve">
Написать количество кв.м. в выбранном помещении</t>
        </r>
      </text>
    </comment>
    <comment ref="C7" authorId="0" shapeId="0" xr:uid="{54728840-ABB1-459C-A92C-F28BDE468F4D}">
      <text>
        <r>
          <rPr>
            <b/>
            <sz val="9"/>
            <color indexed="81"/>
            <rFont val="Tahoma"/>
            <family val="2"/>
            <charset val="204"/>
          </rPr>
          <t>MB54:</t>
        </r>
        <r>
          <rPr>
            <sz val="9"/>
            <color indexed="81"/>
            <rFont val="Tahoma"/>
            <family val="2"/>
            <charset val="204"/>
          </rPr>
          <t xml:space="preserve">
Написать желаемую предлагаемую цену на конкурс за 3 года</t>
        </r>
      </text>
    </comment>
  </commentList>
</comments>
</file>

<file path=xl/sharedStrings.xml><?xml version="1.0" encoding="utf-8"?>
<sst xmlns="http://schemas.openxmlformats.org/spreadsheetml/2006/main" count="16" uniqueCount="14">
  <si>
    <t>Количество кв.м.</t>
  </si>
  <si>
    <t>Цена за месяц</t>
  </si>
  <si>
    <t>Предлагаемая цена за 3 года</t>
  </si>
  <si>
    <t>Цена за кв.м.</t>
  </si>
  <si>
    <t>Цена за комм. услуги в месяц</t>
  </si>
  <si>
    <t>Цена общая в месяц</t>
  </si>
  <si>
    <t>Цена за 1 год</t>
  </si>
  <si>
    <t>Цена по оценке со скидкой первого года</t>
  </si>
  <si>
    <t>Итого за 3 года для торгов</t>
  </si>
  <si>
    <t>Минимальная цена за 1 год</t>
  </si>
  <si>
    <t>Минимальная цена за 2 год</t>
  </si>
  <si>
    <t>Минимальная цена за 3 год</t>
  </si>
  <si>
    <t>Цена по оценке со скидкой второго года</t>
  </si>
  <si>
    <t>Цена по оценке со скидкой Третьего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</si>
</sst>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2" fontId="1" fillId="0" borderId="0" xfId="0" applyNumberFormat="1" applyFont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O20"/>
  <sheetViews>
    <sheetView tabSelected="1" workbookViewId="0">
      <selection activeCell="H7" sqref="H7"/>
    </sheetView>
  </sheetViews>
  <sheetFormatPr defaultRowHeight="15" x14ac:dyDescent="0.25"/>
  <cols>
    <col min="1" max="1" width="9.140625" style="1"/>
    <col min="2" max="2" width="28.28515625" style="1" customWidth="1"/>
    <col min="3" max="3" width="13.140625" style="1" bestFit="1" customWidth="1"/>
    <col min="4" max="4" width="9.140625" style="1"/>
    <col min="5" max="5" width="16.5703125" style="1" customWidth="1"/>
    <col min="6" max="6" width="9.5703125" style="1" customWidth="1"/>
    <col min="7" max="7" width="9.140625" style="1"/>
    <col min="8" max="8" width="14.5703125" style="1" customWidth="1"/>
    <col min="9" max="9" width="13.42578125" style="1" customWidth="1"/>
    <col min="10" max="10" width="9.140625" style="1"/>
    <col min="11" max="11" width="21.28515625" style="1" customWidth="1"/>
    <col min="12" max="12" width="9.42578125" style="1" bestFit="1" customWidth="1"/>
    <col min="13" max="13" width="9.140625" style="1"/>
    <col min="14" max="14" width="13.85546875" style="1" customWidth="1"/>
    <col min="15" max="16384" width="9.140625" style="1"/>
  </cols>
  <sheetData>
    <row r="2" spans="1:15" x14ac:dyDescent="0.25">
      <c r="B2" s="3" t="s">
        <v>0</v>
      </c>
      <c r="C2" s="3">
        <v>97</v>
      </c>
    </row>
    <row r="4" spans="1:15" ht="31.5" customHeight="1" x14ac:dyDescent="0.25">
      <c r="A4" s="2">
        <v>1</v>
      </c>
      <c r="B4" s="2" t="s">
        <v>6</v>
      </c>
      <c r="C4" s="4">
        <f>C7/3</f>
        <v>947449.44</v>
      </c>
      <c r="D4" s="5"/>
      <c r="E4" s="4" t="s">
        <v>1</v>
      </c>
      <c r="F4" s="4">
        <f>C4/12</f>
        <v>78954.12</v>
      </c>
      <c r="H4" s="2" t="s">
        <v>3</v>
      </c>
      <c r="I4" s="6">
        <f>F4/C2</f>
        <v>813.95999999999992</v>
      </c>
      <c r="K4" s="2" t="s">
        <v>4</v>
      </c>
      <c r="L4" s="4">
        <f>280.92*C2</f>
        <v>27249.24</v>
      </c>
      <c r="N4" s="2" t="s">
        <v>5</v>
      </c>
      <c r="O4" s="4">
        <f>F4+L4</f>
        <v>106203.36</v>
      </c>
    </row>
    <row r="7" spans="1:15" ht="29.25" customHeight="1" x14ac:dyDescent="0.25">
      <c r="B7" s="3" t="s">
        <v>2</v>
      </c>
      <c r="C7" s="7">
        <v>2842348.32</v>
      </c>
    </row>
    <row r="10" spans="1:15" x14ac:dyDescent="0.25">
      <c r="B10" s="2" t="s">
        <v>9</v>
      </c>
      <c r="C10" s="2">
        <f>C2*C18*12</f>
        <v>947449.44000000018</v>
      </c>
      <c r="E10" s="4" t="s">
        <v>1</v>
      </c>
      <c r="F10" s="2">
        <f>C10/12</f>
        <v>78954.12000000001</v>
      </c>
      <c r="G10" s="2"/>
      <c r="H10" s="2" t="s">
        <v>3</v>
      </c>
      <c r="I10" s="6">
        <f>F10/C2</f>
        <v>813.96000000000015</v>
      </c>
    </row>
    <row r="11" spans="1:15" x14ac:dyDescent="0.25">
      <c r="B11" s="2" t="s">
        <v>10</v>
      </c>
      <c r="C11" s="2">
        <f>C2*C19*12</f>
        <v>947449.44000000018</v>
      </c>
      <c r="E11" s="5"/>
    </row>
    <row r="12" spans="1:15" x14ac:dyDescent="0.25">
      <c r="B12" s="2" t="s">
        <v>11</v>
      </c>
      <c r="C12" s="2">
        <f>C2*C20*12</f>
        <v>947449.44000000018</v>
      </c>
      <c r="E12" s="5"/>
    </row>
    <row r="14" spans="1:15" x14ac:dyDescent="0.25">
      <c r="B14" s="8" t="s">
        <v>8</v>
      </c>
      <c r="C14" s="8">
        <f>SUM(C10:C12)</f>
        <v>2842348.3200000003</v>
      </c>
    </row>
    <row r="18" spans="2:3" ht="30" x14ac:dyDescent="0.25">
      <c r="B18" s="1" t="s">
        <v>7</v>
      </c>
      <c r="C18" s="9">
        <v>813.96</v>
      </c>
    </row>
    <row r="19" spans="2:3" ht="30" x14ac:dyDescent="0.25">
      <c r="B19" s="1" t="s">
        <v>12</v>
      </c>
      <c r="C19" s="9">
        <v>813.96</v>
      </c>
    </row>
    <row r="20" spans="2:3" ht="30" x14ac:dyDescent="0.25">
      <c r="B20" s="1" t="s">
        <v>13</v>
      </c>
      <c r="C20" s="9">
        <v>813.96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MB54</dc:creator>
  <cp:lastModifiedBy>MB54</cp:lastModifiedBy>
  <dcterms:created xsi:type="dcterms:W3CDTF">2015-06-05T18:19:34Z</dcterms:created>
  <dcterms:modified xsi:type="dcterms:W3CDTF">2026-10-08T07:21:38Z</dcterms:modified>
</cp:coreProperties>
</file>