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304fsh01\e\Files\1ГКЗН\9 Отдел программ, мониторинга и прогноза рынка труда\ПРОГНОЗ\ПРОГНОЗ 2021\Информация по исполнению\"/>
    </mc:Choice>
  </mc:AlternateContent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4" i="1" l="1"/>
  <c r="D84" i="1"/>
  <c r="C9" i="1"/>
  <c r="C101" i="1"/>
  <c r="E101" i="1"/>
  <c r="D101" i="1"/>
  <c r="D88" i="1"/>
  <c r="D66" i="1"/>
  <c r="E66" i="1"/>
  <c r="D64" i="1"/>
  <c r="C64" i="1" s="1"/>
  <c r="E64" i="1"/>
  <c r="C47" i="1"/>
  <c r="D47" i="1"/>
  <c r="E47" i="1"/>
  <c r="E43" i="1"/>
  <c r="D43" i="1"/>
  <c r="E38" i="1"/>
  <c r="D38" i="1"/>
  <c r="C38" i="1" s="1"/>
  <c r="E33" i="1"/>
  <c r="D33" i="1"/>
  <c r="C33" i="1" s="1"/>
  <c r="D9" i="1"/>
  <c r="E9" i="1"/>
  <c r="C43" i="1" l="1"/>
  <c r="C65" i="1"/>
  <c r="C126" i="1" l="1"/>
  <c r="C37" i="1"/>
  <c r="C32" i="1"/>
  <c r="C31" i="1"/>
  <c r="E88" i="1" l="1"/>
  <c r="E41" i="1"/>
  <c r="D41" i="1"/>
  <c r="E20" i="1"/>
  <c r="D20" i="1"/>
  <c r="C20" i="1" s="1"/>
  <c r="E11" i="1"/>
  <c r="D11" i="1"/>
  <c r="C66" i="1" l="1"/>
  <c r="C41" i="1"/>
  <c r="C11" i="1"/>
  <c r="C88" i="1"/>
  <c r="E28" i="1"/>
  <c r="D28" i="1"/>
  <c r="C28" i="1" s="1"/>
  <c r="C84" i="1"/>
  <c r="C127" i="1" s="1"/>
  <c r="E23" i="1" l="1"/>
  <c r="E127" i="1" s="1"/>
  <c r="D23" i="1"/>
  <c r="C23" i="1" s="1"/>
  <c r="D127" i="1" l="1"/>
</calcChain>
</file>

<file path=xl/sharedStrings.xml><?xml version="1.0" encoding="utf-8"?>
<sst xmlns="http://schemas.openxmlformats.org/spreadsheetml/2006/main" count="168" uniqueCount="165">
  <si>
    <t>Добыча полезных ископаемых</t>
  </si>
  <si>
    <t>Деятельность административная и сопутствующие дополнительные услуги</t>
  </si>
  <si>
    <t>Деятельность в области здравоохранения и социальных услуг</t>
  </si>
  <si>
    <t>Обеспечение электрической энергией, газом и паром; кондиционирование воздуха</t>
  </si>
  <si>
    <t>Транспортировка и хранение</t>
  </si>
  <si>
    <t>Торговля оптовая и розничная; ремонт автотранспортных средств и мотоциклов</t>
  </si>
  <si>
    <t>Образование</t>
  </si>
  <si>
    <t>Деятельность финансовая и страховая</t>
  </si>
  <si>
    <t>Деятельность профессиональная, научная и техническая</t>
  </si>
  <si>
    <t>Государственное управление и обеспечение военной безопасности; социальное обеспечение</t>
  </si>
  <si>
    <t>Обрабатывающие производства</t>
  </si>
  <si>
    <t>Деятельность гостиниц и предприятий общественного питания</t>
  </si>
  <si>
    <t>Сельское хозяйство,  лесное хозяйство, охота, рыболовство и рыбоводство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</si>
  <si>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</si>
  <si>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</si>
  <si>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Деятельность в области информации и связи</t>
  </si>
  <si>
    <t>Деятельность по операциям с недвижимым имуществом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</si>
  <si>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</si>
  <si>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</si>
  <si>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утверждена</t>
  </si>
  <si>
    <t>в работе</t>
  </si>
  <si>
    <t>ООО «Таас-Юрях Нефтегазодобыча»</t>
  </si>
  <si>
    <t>АО «Полюс-Алдан»</t>
  </si>
  <si>
    <t>ООО «Газпром добыча Ноябрьск»</t>
  </si>
  <si>
    <t>Акционерное общество Намкоммунтеплоэнерго"</t>
  </si>
  <si>
    <t>Акционерное общество "Теплоэнергия"</t>
  </si>
  <si>
    <t>АО "ДГК" СП "Нерюнгринская ГРЭС"</t>
  </si>
  <si>
    <t>АО «Водоканал»</t>
  </si>
  <si>
    <t>АО «Нерюнгринский городской водоканал»</t>
  </si>
  <si>
    <t>ГКУ РС(Я) "ЦБ МФКиС РС (Я)"</t>
  </si>
  <si>
    <t>МКУ «Управление образования Нюрбинского района»</t>
  </si>
  <si>
    <t>МКУ «Управление образования Усть-Майского улуса</t>
  </si>
  <si>
    <t>Администрация муниципального образования "Поселок Алмазный" Мирнинского района РС (Я)</t>
  </si>
  <si>
    <t>общеобразовательные учреждения</t>
  </si>
  <si>
    <t>дошкольные образовательные учреждения</t>
  </si>
  <si>
    <t>Ответственный исполнитель</t>
  </si>
  <si>
    <t>Министерство промышленности и геологии Республики Саха (Якутия)</t>
  </si>
  <si>
    <t>A</t>
  </si>
  <si>
    <t>В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</si>
  <si>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</si>
  <si>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</si>
  <si>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</si>
  <si>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</si>
  <si>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</si>
  <si>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</si>
  <si>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</si>
  <si>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</si>
  <si>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</si>
  <si>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</si>
  <si>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</si>
  <si>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</si>
  <si>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</si>
  <si>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</si>
  <si>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</si>
  <si>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</si>
  <si>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</si>
  <si>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Зарегистрированные на портале организации по видам экономической деятельности</t>
  </si>
  <si>
    <t>Анкета</t>
  </si>
  <si>
    <t>Министерство сельского хозяйства Республики Саха (Якутия)
Министерство предпринимательства, торговли и туризма Республики Саха (Якутия)
Министерство промышленности и геологии Республики Саха (Якутия)                                                                                                                                                                                                                                                                                                                                                                                      Министерство строительства Республики Саха (Якутия)                                                                                                                                                                                                                                                                                                                                                                                                                Министерство инноваций, цифрового развития и инфокоммуникационных технологий Республики Саха (Якутия)</t>
  </si>
  <si>
    <t>Министерство жилищно-коммунального хозяйства и энергетики Республики Саха (Якутия)</t>
  </si>
  <si>
    <t>Министерство строительства Республики Саха (Якутия)
Управление архитектуры и градостроительства при Главе Республики Саха (Якутия)
Министерство транспорта и дорожного хозяйства Республики Саха (Якутия)
Министерство жилищно-коммунального хозяйства и энергетики Республики Саха (Якутия)</t>
  </si>
  <si>
    <t>Министерство предпринимательства, торговли и туризма Республики Саха (Якутия)</t>
  </si>
  <si>
    <t>Министерство транспорта и дорожного хозяйства Республики Саха (Якутия)</t>
  </si>
  <si>
    <t>Министерство финансов Республики Саха (Якутия)</t>
  </si>
  <si>
    <t>Министерство инноваций, цифрового развития и инфокоммуникационных технологий Республики Саха (Якутия)</t>
  </si>
  <si>
    <t xml:space="preserve">Министерство образования и науки Республики Саха (Якутия)
Министерство строительства Республики Саха (Якутия)
Департамент ветеринарии Республики Саха (Якутия)
</t>
  </si>
  <si>
    <t>Государственный комитет Республики Саха (Якутия) по занятости населения
Министерство предпринимательства, торговли и туризма Республики Саха (Якутия)
Министерство экологии, природопользования и лесного хозяйства Республики Саха (Якутия)</t>
  </si>
  <si>
    <t>Министерство образования и науки Республики Саха (Якутия)</t>
  </si>
  <si>
    <t>Министерство здравоохранения Республики Саха (Якутия)
Министерство труда и социального развития Республики Саха (Якутия)</t>
  </si>
  <si>
    <t>Министерство по физической культуре и спорту Республики Саха (Якутия)
Министерство культуры и духовного развития Республики Саха (Якутия)
Министерство по делам молодежи и социальным коммуникациям Республики Саха (Якутия)</t>
  </si>
  <si>
    <t>Информация о заполнении опросных анкет в Информационной системе прогнозирования потребности в профессиональных кадрах для обеспечения социально-экономического развития Республики Саха (Якутия)</t>
  </si>
  <si>
    <t>Приложение к письму ГКЗН</t>
  </si>
  <si>
    <t>ВСЕГО</t>
  </si>
  <si>
    <t>учреждения дополнительного образования и др.</t>
  </si>
  <si>
    <t>АО "Алроса-Газ"</t>
  </si>
  <si>
    <t>АО "РНГ"</t>
  </si>
  <si>
    <t>АО "Золото Селигдара"</t>
  </si>
  <si>
    <t>ООО УК "Колмар"</t>
  </si>
  <si>
    <t>ООО СА "Золото Ыныкчана"</t>
  </si>
  <si>
    <t>ООО "Сандалы"</t>
  </si>
  <si>
    <t>ООО "Мирмилк"</t>
  </si>
  <si>
    <t>Министерство сельского хозяйства Республики Саха (Якутия) 
Департамент ветеринарии Республики Саха (Якутия)
Министерство экологии, природопользования и лесного хозяйства Республики Саха (Якутия)                                                                                                                                                                                                                                                                                                                               Министерство промышленности и геологии Республики Саха (Якутия)</t>
  </si>
  <si>
    <t>ГУП "ЖКХ РС (Я)"</t>
  </si>
  <si>
    <t>МУП "Чароит"</t>
  </si>
  <si>
    <t>ГБУ РС (Я) "РЦИТ"</t>
  </si>
  <si>
    <t>АО "Венчурная компания "Якутия"</t>
  </si>
  <si>
    <t>МБУ "Управление по эксплуатации и содержанию административных зданий "Вилюй"</t>
  </si>
  <si>
    <t>ГБУ РС (Я) "Управление ветеринарии с ВИЛ Амгинского улуса (района) с филиалом в Усть-Майском улусе (районе)"</t>
  </si>
  <si>
    <t>ГБУ РС (Я) "Управление ветеринарии с ВИЛ Нерюнгринского района"</t>
  </si>
  <si>
    <t>МАУ «Центр развития предпринимательства, занятости и туризма» МО "Мирнинский район"</t>
  </si>
  <si>
    <t>МКУ "Комитет имущественных отношений" МО "Мирнинский район"</t>
  </si>
  <si>
    <t>Администрация МО "Поселок Айхал" Мирнинского района</t>
  </si>
  <si>
    <t>МУ "Центр психолого-педагогической помощи детям" Нерюнгринского района</t>
  </si>
  <si>
    <t>Администрация МО "Мирнинский район" РС (Я)</t>
  </si>
  <si>
    <t>Управление Госстройжилнадзора РС (Я)</t>
  </si>
  <si>
    <t>Администрация МО "Город Удачный" Мирнинского района</t>
  </si>
  <si>
    <t>МКУ "Коммунально-строительное управление" МО "Мирнинский район"</t>
  </si>
  <si>
    <t>Контрольно-счетная Палата МО "Мирнинский район"</t>
  </si>
  <si>
    <t>Мирнинский районный Совет депутатов МО "Мирнинский район"</t>
  </si>
  <si>
    <t>МКУ "Управление культуры и народного творчества" МР "Амгинский улус (район)"</t>
  </si>
  <si>
    <t>ГБУ РС (Я) "Нерюнгринская центральная районная больница"</t>
  </si>
  <si>
    <t>ГБУ РС (Я) "Мирнинская центральная районная больница"</t>
  </si>
  <si>
    <t>ГАУ РС (Я) "Медицинский центр г. Якутска"</t>
  </si>
  <si>
    <t>ГБУ РС (Я) "Чурапчинская центральная районная больница им. П.Н. Сокольникова"</t>
  </si>
  <si>
    <t>ГБУ РС (Я) "РРЦ для детей и подростков с ограниченными возможностями слуха и речи "СУВАГ"</t>
  </si>
  <si>
    <t>ГКУ РС (Я) "Сунтарский центр помощи детям-сиротам и детям, оставшимся без попечения родителей, им. С.Г. Кривошапкина"</t>
  </si>
  <si>
    <t>ГБУ РС (Я) "Амгинский межулусный центр комплексной реабилитации инвалидов"</t>
  </si>
  <si>
    <t>ГБУ РС (Я) "Чульманский дом-интернат для престарелых и инвалидов"</t>
  </si>
  <si>
    <t>ГБУ РС (Я) "Республиканская специализированная спортивная школа по футболу"</t>
  </si>
  <si>
    <t>МКУ "Межпоселенческая информационно-бибиотечная система" МО "Мириниский район"</t>
  </si>
  <si>
    <t>ГКУ РС (Я) "Республиканская библиотека для слепых"</t>
  </si>
  <si>
    <t>АУ РС (Я) "Музейный комплекс "Моя история"</t>
  </si>
  <si>
    <t>МБУК "Районный центр культурного развития и народного творчества" МР "Вилюйский улус (район)"</t>
  </si>
  <si>
    <t>МБУ "Улусный дом народного творчества" МР "Таттинский улус"</t>
  </si>
  <si>
    <t>ГБУ РС (Я) "Республиканская спортивная школа олимпийского резерва в с. Намцы им. Н.С. Тимофеева"</t>
  </si>
  <si>
    <t>МКУ "Межпоселенческое управление культуры" МО "Мирнинский район"</t>
  </si>
  <si>
    <t>МУ "Управление культуры и духовного развития Верхнеколымского улуса (района)"</t>
  </si>
  <si>
    <t>ГБУ РС (Я) "Музей музыки и фольклора народов Якутии"</t>
  </si>
  <si>
    <t>ГБУ ГМХК "Национальный художественный музей"</t>
  </si>
  <si>
    <t>МБУ "Центр культуры "Дьиэрэй ырыа" им. В.Г. Григорьева" МР "Хангаласского улуса"</t>
  </si>
  <si>
    <t>МБУ "Кырыкыйское культурно-досуговое учреждение" Верхневилюйского улуса (района)</t>
  </si>
  <si>
    <t>МБУ "Культурно-досуговый центр "Кыталык" Олекминского района</t>
  </si>
  <si>
    <t>МБУ "Онерский культурный центр "Тускул" Усть-Алданского улуса (района)</t>
  </si>
  <si>
    <t>Всего</t>
  </si>
  <si>
    <t>в том числе</t>
  </si>
  <si>
    <t>ГБУ РС (Я) "Центр занятости населения РС(Я)"</t>
  </si>
  <si>
    <t>ГКУ РС(Я) "Олёкминское лесничество"</t>
  </si>
  <si>
    <t>по состоянию на 15 сентября 2021 года</t>
  </si>
  <si>
    <t>от 15 сентября 2021 года № 21/ГКЗН-04/____</t>
  </si>
  <si>
    <t>ООО "Газпром трансгаз Томск" УАВР-2</t>
  </si>
  <si>
    <t>Алданское ЛПУМГ ООО "Газпром трансгаз Томск"</t>
  </si>
  <si>
    <t>МКУ «Расчетно-биллинговый центр» городского округа «Город Якутск»</t>
  </si>
  <si>
    <t>МКУ "АЗО" ГО "город Якутск"</t>
  </si>
  <si>
    <t>Министерство имущественных и земельных отношений Республики Саха (Якутия), Муниципальные образования (по согласованию)</t>
  </si>
  <si>
    <t>МБУ "Главное архитектурно-планировочное учреждение"</t>
  </si>
  <si>
    <t>МБУ «Управление муниципальным имуществом» муниципального района «Верхнеколымский улус (район)» Республики Саха (Якутия)</t>
  </si>
  <si>
    <t>ГБУ РС(Я) Управление ветеринарии с ВИЛ Олекминского района</t>
  </si>
  <si>
    <t>Муниципальное учреждение "Централизованная бухгалтерия бюджетных учреждений Томпонского района" РС(Я)</t>
  </si>
  <si>
    <t>ГБУ РС(Я) "Управление ветеринарии с ветеринарно-испытательной лабораторией Усть-Алданского улуса (района) с филиалом в Абыйском улусе (районе)"</t>
  </si>
  <si>
    <t>ГБУ РС(Я) "УВ с ВИЛ Намского улуса с филиалом в Жиганском НЭР"</t>
  </si>
  <si>
    <t>ГБУ РС(Я) "Управление ветеринарии с ВИЛ Мегино-Кангаласского улуса"</t>
  </si>
  <si>
    <t>ГБУ РС (Я) «Управление ветеринарии с ветеринарно-испытательной лабораторией Вилюйского улуса (района)»</t>
  </si>
  <si>
    <t>ГБУ РС(Я) "Управление ветеринарии с ветеринарно-испытательной лабораторией Хангаласского улуса (района) с филиалом в Аллаиховском улусе (районе)"</t>
  </si>
  <si>
    <t>ГБУ РС(Я) "Управление ветеринарии с ВИЛ Горного улуса</t>
  </si>
  <si>
    <t>МАУ "ЦРПЗиТ"</t>
  </si>
  <si>
    <t>ГБУ РС (Я) "УВ с ВИЛ Мирнинского района с филиалами в Анабарском и Оленекском национальных улусах (районах)</t>
  </si>
  <si>
    <t>ГБУ РС (Я) "Центр государственной кадастровой оценки"</t>
  </si>
  <si>
    <t>ГБУ РС (Я) "Государственная противопожарная служба РС (Я)"</t>
  </si>
  <si>
    <t>МКУ "Управление гражданской обороны, защиты населения и территории от чрезвычайных ситуаций природного и техногенного характера, обеспечения пожарной безопасности" Городского округа "Город Якутск"</t>
  </si>
  <si>
    <t>ГБУ РС(Я) "Служба спасения РС(Я)"</t>
  </si>
  <si>
    <r>
      <t xml:space="preserve">Муниципальные образования (по согласованию), </t>
    </r>
    <r>
      <rPr>
        <sz val="12"/>
        <color rgb="FFFF0000"/>
        <rFont val="Times New Roman"/>
        <family val="1"/>
        <charset val="204"/>
      </rPr>
      <t>исполнительные органы государственной власти</t>
    </r>
  </si>
  <si>
    <t>МБУ "Управление градостроительства" Верхнеколымского района</t>
  </si>
  <si>
    <t>ГБУ РС(Я) "Нюрбинская ЦРБ"</t>
  </si>
  <si>
    <t>ГАУ РС(Я) "Хангаласская ЦРБ"</t>
  </si>
  <si>
    <t>ГБУ РС(Я) "Вилюйская ЦРБ им. П.А. Петрова"</t>
  </si>
  <si>
    <t>ГБУ РС (Я) "Таттинская ЦРБ"</t>
  </si>
  <si>
    <t>ГБУ РС(Я) РССШ по плаванию</t>
  </si>
  <si>
    <t>ГБУ РС (Я) "Республиканская специализированная спортивная школа олимпийского резерва в г. Покровск"</t>
  </si>
  <si>
    <t>ГБУ РС(Я) "Региональный центр спортивной подготовки"</t>
  </si>
  <si>
    <t>ГБУ РС(Я) "Республиканская специализированная спортивная школа олимпийского резерва в с. Борогонцы"</t>
  </si>
  <si>
    <t>ГБУ РС(Я) "Республиканский центр адаптивной физической культуры и спорта"</t>
  </si>
  <si>
    <t>ГБУ РС (Я) "Республиканская специализированная спортивная школа по зимним видам спорта"</t>
  </si>
  <si>
    <t>ГБУ РС(Я) Управление физической культуры и массового спорта</t>
  </si>
  <si>
    <t>ГБУ РС (Я) "СШОР по боксу"</t>
  </si>
  <si>
    <t>ГБУ РС (Я) "РССШОР им. А.И. Иванова" Сунтарский улус (район)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</si>
</sst>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</numFmts>
  <fonts count="5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theme="1"/>
      <name val="Calibri"/>
      <family val="2"/>
    </font>
    <font>
      <sz val="11"/>
      <color theme="0"/>
      <name val="Calibri"/>
      <family val="2"/>
    </font>
    <font>
      <u/>
      <sz val="10"/>
      <color theme="11"/>
      <name val="Arial Cyr"/>
    </font>
    <font>
      <u/>
      <sz val="10"/>
      <color theme="10"/>
      <name val="Arial Cyr"/>
    </font>
    <font>
      <sz val="11"/>
      <color rgb="FF3F3F76"/>
      <name val="Calibri"/>
      <family val="2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</font>
    <font>
      <b/>
      <sz val="11"/>
      <color rgb="FFFA7D00"/>
      <name val="Calibri"/>
      <family val="2"/>
      <charset val="204"/>
    </font>
    <font>
      <b/>
      <sz val="15"/>
      <color theme="3"/>
      <name val="Calibri"/>
      <family val="2"/>
    </font>
    <font>
      <b/>
      <sz val="15"/>
      <color theme="3"/>
      <name val="Calibri"/>
      <family val="2"/>
      <charset val="204"/>
    </font>
    <font>
      <b/>
      <sz val="13"/>
      <color theme="3"/>
      <name val="Calibri"/>
      <family val="2"/>
    </font>
    <font>
      <b/>
      <sz val="13"/>
      <color theme="3"/>
      <name val="Calibri"/>
      <family val="2"/>
      <charset val="204"/>
    </font>
    <font>
      <b/>
      <sz val="11"/>
      <color theme="3"/>
      <name val="Calibri"/>
      <family val="2"/>
    </font>
    <font>
      <b/>
      <sz val="11"/>
      <color theme="3"/>
      <name val="Calibri"/>
      <family val="2"/>
      <charset val="204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8"/>
      <color theme="3"/>
      <name val="Cambria"/>
      <family val="2"/>
    </font>
    <font>
      <b/>
      <sz val="18"/>
      <color theme="3"/>
      <name val="Cambria"/>
      <family val="1"/>
      <charset val="204"/>
    </font>
    <font>
      <sz val="11"/>
      <color rgb="FF9C6500"/>
      <name val="Calibri"/>
      <family val="2"/>
    </font>
    <font>
      <sz val="11"/>
      <color rgb="FF9C6500"/>
      <name val="Calibri"/>
      <family val="2"/>
      <charset val="204"/>
    </font>
    <font>
      <sz val="11"/>
      <color rgb="FF9C0006"/>
      <name val="Calibri"/>
      <family val="2"/>
    </font>
    <font>
      <sz val="11"/>
      <color rgb="FF9C0006"/>
      <name val="Calibri"/>
      <family val="2"/>
      <charset val="204"/>
    </font>
    <font>
      <i/>
      <sz val="11"/>
      <color rgb="FF7F7F7F"/>
      <name val="Calibri"/>
      <family val="2"/>
    </font>
    <font>
      <i/>
      <sz val="11"/>
      <color rgb="FF7F7F7F"/>
      <name val="Calibri"/>
      <family val="2"/>
      <charset val="204"/>
    </font>
    <font>
      <sz val="11"/>
      <color rgb="FFFA7D00"/>
      <name val="Calibri"/>
      <family val="2"/>
    </font>
    <font>
      <sz val="11"/>
      <color rgb="FFFA7D00"/>
      <name val="Calibri"/>
      <family val="2"/>
      <charset val="204"/>
    </font>
    <font>
      <sz val="11"/>
      <color rgb="FFFF0000"/>
      <name val="Calibri"/>
      <family val="2"/>
    </font>
    <font>
      <sz val="11"/>
      <color rgb="FF006100"/>
      <name val="Calibri"/>
      <family val="2"/>
    </font>
    <font>
      <sz val="11"/>
      <color rgb="FF006100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6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0234076967686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59990234076967686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59990234076967686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0234076967686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59990234076967686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02340769676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thick">
        <color theme="4" tint="0.499893185216834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0">
    <xf numFmtId="0" fontId="0" fillId="0" borderId="0"/>
    <xf numFmtId="0" fontId="3" fillId="0" borderId="0"/>
    <xf numFmtId="0" fontId="6" fillId="5" borderId="0"/>
    <xf numFmtId="0" fontId="6" fillId="5" borderId="0"/>
    <xf numFmtId="0" fontId="6" fillId="5" borderId="0"/>
    <xf numFmtId="0" fontId="6" fillId="5" borderId="0"/>
    <xf numFmtId="0" fontId="16" fillId="6" borderId="0"/>
    <xf numFmtId="0" fontId="6" fillId="5" borderId="0"/>
    <xf numFmtId="0" fontId="12" fillId="7" borderId="0"/>
    <xf numFmtId="0" fontId="12" fillId="7" borderId="0"/>
    <xf numFmtId="0" fontId="6" fillId="8" borderId="0"/>
    <xf numFmtId="0" fontId="6" fillId="8" borderId="0"/>
    <xf numFmtId="0" fontId="6" fillId="8" borderId="0"/>
    <xf numFmtId="0" fontId="6" fillId="8" borderId="0"/>
    <xf numFmtId="0" fontId="16" fillId="9" borderId="0"/>
    <xf numFmtId="0" fontId="6" fillId="8" borderId="0"/>
    <xf numFmtId="0" fontId="12" fillId="10" borderId="0"/>
    <xf numFmtId="0" fontId="12" fillId="10" borderId="0"/>
    <xf numFmtId="0" fontId="6" fillId="11" borderId="0"/>
    <xf numFmtId="0" fontId="6" fillId="11" borderId="0"/>
    <xf numFmtId="0" fontId="6" fillId="11" borderId="0"/>
    <xf numFmtId="0" fontId="6" fillId="11" borderId="0"/>
    <xf numFmtId="0" fontId="16" fillId="12" borderId="0"/>
    <xf numFmtId="0" fontId="6" fillId="11" borderId="0"/>
    <xf numFmtId="0" fontId="12" fillId="13" borderId="0"/>
    <xf numFmtId="0" fontId="12" fillId="13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16" fillId="15" borderId="0"/>
    <xf numFmtId="0" fontId="6" fillId="14" borderId="0"/>
    <xf numFmtId="0" fontId="12" fillId="16" borderId="0"/>
    <xf numFmtId="0" fontId="12" fillId="16" borderId="0"/>
    <xf numFmtId="0" fontId="6" fillId="17" borderId="0"/>
    <xf numFmtId="0" fontId="6" fillId="17" borderId="0"/>
    <xf numFmtId="0" fontId="6" fillId="17" borderId="0"/>
    <xf numFmtId="0" fontId="6" fillId="17" borderId="0"/>
    <xf numFmtId="0" fontId="16" fillId="18" borderId="0"/>
    <xf numFmtId="0" fontId="6" fillId="17" borderId="0"/>
    <xf numFmtId="0" fontId="12" fillId="19" borderId="0"/>
    <xf numFmtId="0" fontId="12" fillId="19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16" fillId="21" borderId="0"/>
    <xf numFmtId="0" fontId="6" fillId="20" borderId="0"/>
    <xf numFmtId="0" fontId="12" fillId="22" borderId="0"/>
    <xf numFmtId="0" fontId="12" fillId="22" borderId="0"/>
    <xf numFmtId="0" fontId="6" fillId="23" borderId="0"/>
    <xf numFmtId="0" fontId="6" fillId="23" borderId="0"/>
    <xf numFmtId="0" fontId="6" fillId="23" borderId="0"/>
    <xf numFmtId="0" fontId="6" fillId="23" borderId="0"/>
    <xf numFmtId="0" fontId="16" fillId="24" borderId="0"/>
    <xf numFmtId="0" fontId="6" fillId="23" borderId="0"/>
    <xf numFmtId="0" fontId="12" fillId="25" borderId="0"/>
    <xf numFmtId="0" fontId="12" fillId="25" borderId="0"/>
    <xf numFmtId="0" fontId="6" fillId="26" borderId="0"/>
    <xf numFmtId="0" fontId="6" fillId="26" borderId="0"/>
    <xf numFmtId="0" fontId="6" fillId="26" borderId="0"/>
    <xf numFmtId="0" fontId="6" fillId="26" borderId="0"/>
    <xf numFmtId="0" fontId="16" fillId="27" borderId="0"/>
    <xf numFmtId="0" fontId="6" fillId="26" borderId="0"/>
    <xf numFmtId="0" fontId="12" fillId="28" borderId="0"/>
    <xf numFmtId="0" fontId="12" fillId="28" borderId="0"/>
    <xf numFmtId="0" fontId="6" fillId="29" borderId="0"/>
    <xf numFmtId="0" fontId="6" fillId="29" borderId="0"/>
    <xf numFmtId="0" fontId="6" fillId="29" borderId="0"/>
    <xf numFmtId="0" fontId="6" fillId="29" borderId="0"/>
    <xf numFmtId="0" fontId="16" fillId="30" borderId="0"/>
    <xf numFmtId="0" fontId="6" fillId="29" borderId="0"/>
    <xf numFmtId="0" fontId="12" fillId="31" borderId="0"/>
    <xf numFmtId="0" fontId="12" fillId="31" borderId="0"/>
    <xf numFmtId="0" fontId="6" fillId="32" borderId="0"/>
    <xf numFmtId="0" fontId="6" fillId="32" borderId="0"/>
    <xf numFmtId="0" fontId="6" fillId="32" borderId="0"/>
    <xf numFmtId="0" fontId="6" fillId="32" borderId="0"/>
    <xf numFmtId="0" fontId="16" fillId="33" borderId="0"/>
    <xf numFmtId="0" fontId="6" fillId="32" borderId="0"/>
    <xf numFmtId="0" fontId="12" fillId="34" borderId="0"/>
    <xf numFmtId="0" fontId="12" fillId="34" borderId="0"/>
    <xf numFmtId="0" fontId="6" fillId="35" borderId="0"/>
    <xf numFmtId="0" fontId="6" fillId="35" borderId="0"/>
    <xf numFmtId="0" fontId="6" fillId="35" borderId="0"/>
    <xf numFmtId="0" fontId="6" fillId="35" borderId="0"/>
    <xf numFmtId="0" fontId="16" fillId="36" borderId="0"/>
    <xf numFmtId="0" fontId="6" fillId="35" borderId="0"/>
    <xf numFmtId="0" fontId="12" fillId="37" borderId="0"/>
    <xf numFmtId="0" fontId="12" fillId="37" borderId="0"/>
    <xf numFmtId="0" fontId="6" fillId="38" borderId="0"/>
    <xf numFmtId="0" fontId="6" fillId="38" borderId="0"/>
    <xf numFmtId="0" fontId="6" fillId="38" borderId="0"/>
    <xf numFmtId="0" fontId="6" fillId="38" borderId="0"/>
    <xf numFmtId="0" fontId="16" fillId="39" borderId="0"/>
    <xf numFmtId="0" fontId="6" fillId="38" borderId="0"/>
    <xf numFmtId="0" fontId="12" fillId="40" borderId="0"/>
    <xf numFmtId="0" fontId="12" fillId="40" borderId="0"/>
    <xf numFmtId="0" fontId="7" fillId="41" borderId="0"/>
    <xf numFmtId="0" fontId="7" fillId="41" borderId="0"/>
    <xf numFmtId="0" fontId="7" fillId="41" borderId="0"/>
    <xf numFmtId="0" fontId="7" fillId="41" borderId="0"/>
    <xf numFmtId="0" fontId="17" fillId="41" borderId="0"/>
    <xf numFmtId="0" fontId="7" fillId="41" borderId="0"/>
    <xf numFmtId="0" fontId="13" fillId="41" borderId="0"/>
    <xf numFmtId="0" fontId="13" fillId="41" borderId="0"/>
    <xf numFmtId="0" fontId="7" fillId="42" borderId="0"/>
    <xf numFmtId="0" fontId="7" fillId="42" borderId="0"/>
    <xf numFmtId="0" fontId="7" fillId="42" borderId="0"/>
    <xf numFmtId="0" fontId="7" fillId="42" borderId="0"/>
    <xf numFmtId="0" fontId="17" fillId="42" borderId="0"/>
    <xf numFmtId="0" fontId="7" fillId="42" borderId="0"/>
    <xf numFmtId="0" fontId="13" fillId="42" borderId="0"/>
    <xf numFmtId="0" fontId="13" fillId="42" borderId="0"/>
    <xf numFmtId="0" fontId="7" fillId="43" borderId="0"/>
    <xf numFmtId="0" fontId="7" fillId="43" borderId="0"/>
    <xf numFmtId="0" fontId="7" fillId="43" borderId="0"/>
    <xf numFmtId="0" fontId="7" fillId="43" borderId="0"/>
    <xf numFmtId="0" fontId="17" fillId="43" borderId="0"/>
    <xf numFmtId="0" fontId="7" fillId="43" borderId="0"/>
    <xf numFmtId="0" fontId="13" fillId="43" borderId="0"/>
    <xf numFmtId="0" fontId="13" fillId="43" borderId="0"/>
    <xf numFmtId="0" fontId="7" fillId="44" borderId="0"/>
    <xf numFmtId="0" fontId="7" fillId="44" borderId="0"/>
    <xf numFmtId="0" fontId="7" fillId="44" borderId="0"/>
    <xf numFmtId="0" fontId="7" fillId="44" borderId="0"/>
    <xf numFmtId="0" fontId="17" fillId="44" borderId="0"/>
    <xf numFmtId="0" fontId="7" fillId="44" borderId="0"/>
    <xf numFmtId="0" fontId="13" fillId="44" borderId="0"/>
    <xf numFmtId="0" fontId="13" fillId="44" borderId="0"/>
    <xf numFmtId="0" fontId="7" fillId="45" borderId="0"/>
    <xf numFmtId="0" fontId="7" fillId="45" borderId="0"/>
    <xf numFmtId="0" fontId="7" fillId="45" borderId="0"/>
    <xf numFmtId="0" fontId="7" fillId="45" borderId="0"/>
    <xf numFmtId="0" fontId="17" fillId="45" borderId="0"/>
    <xf numFmtId="0" fontId="7" fillId="45" borderId="0"/>
    <xf numFmtId="0" fontId="13" fillId="45" borderId="0"/>
    <xf numFmtId="0" fontId="13" fillId="45" borderId="0"/>
    <xf numFmtId="0" fontId="7" fillId="46" borderId="0"/>
    <xf numFmtId="0" fontId="7" fillId="46" borderId="0"/>
    <xf numFmtId="0" fontId="7" fillId="46" borderId="0"/>
    <xf numFmtId="0" fontId="7" fillId="46" borderId="0"/>
    <xf numFmtId="0" fontId="17" fillId="46" borderId="0"/>
    <xf numFmtId="0" fontId="7" fillId="46" borderId="0"/>
    <xf numFmtId="0" fontId="13" fillId="46" borderId="0"/>
    <xf numFmtId="0" fontId="13" fillId="46" borderId="0"/>
    <xf numFmtId="167" fontId="5" fillId="0" borderId="0"/>
    <xf numFmtId="165" fontId="5" fillId="0" borderId="0"/>
    <xf numFmtId="41" fontId="4" fillId="0" borderId="0"/>
    <xf numFmtId="41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6" fontId="5" fillId="0" borderId="0"/>
    <xf numFmtId="164" fontId="5" fillId="0" borderId="0"/>
    <xf numFmtId="42" fontId="4" fillId="0" borderId="0"/>
    <xf numFmtId="42" fontId="4" fillId="0" borderId="0"/>
    <xf numFmtId="44" fontId="4" fillId="0" borderId="0"/>
    <xf numFmtId="44" fontId="4" fillId="0" borderId="0"/>
    <xf numFmtId="44" fontId="4" fillId="0" borderId="0"/>
    <xf numFmtId="44" fontId="4" fillId="0" borderId="0"/>
    <xf numFmtId="0" fontId="18" fillId="0" borderId="0"/>
    <xf numFmtId="0" fontId="19" fillId="0" borderId="0"/>
    <xf numFmtId="0" fontId="5" fillId="0" borderId="0"/>
    <xf numFmtId="9" fontId="5" fillId="0" borderId="0"/>
    <xf numFmtId="9" fontId="4" fillId="0" borderId="0"/>
    <xf numFmtId="9" fontId="4" fillId="0" borderId="0"/>
    <xf numFmtId="0" fontId="7" fillId="47" borderId="0"/>
    <xf numFmtId="0" fontId="7" fillId="47" borderId="0"/>
    <xf numFmtId="0" fontId="7" fillId="47" borderId="0"/>
    <xf numFmtId="0" fontId="7" fillId="47" borderId="0"/>
    <xf numFmtId="0" fontId="17" fillId="47" borderId="0"/>
    <xf numFmtId="0" fontId="7" fillId="47" borderId="0"/>
    <xf numFmtId="0" fontId="13" fillId="47" borderId="0"/>
    <xf numFmtId="0" fontId="13" fillId="47" borderId="0"/>
    <xf numFmtId="0" fontId="7" fillId="48" borderId="0"/>
    <xf numFmtId="0" fontId="7" fillId="48" borderId="0"/>
    <xf numFmtId="0" fontId="7" fillId="48" borderId="0"/>
    <xf numFmtId="0" fontId="7" fillId="48" borderId="0"/>
    <xf numFmtId="0" fontId="17" fillId="48" borderId="0"/>
    <xf numFmtId="0" fontId="7" fillId="48" borderId="0"/>
    <xf numFmtId="0" fontId="13" fillId="48" borderId="0"/>
    <xf numFmtId="0" fontId="13" fillId="48" borderId="0"/>
    <xf numFmtId="0" fontId="7" fillId="49" borderId="0"/>
    <xf numFmtId="0" fontId="7" fillId="49" borderId="0"/>
    <xf numFmtId="0" fontId="7" fillId="49" borderId="0"/>
    <xf numFmtId="0" fontId="7" fillId="49" borderId="0"/>
    <xf numFmtId="0" fontId="17" fillId="49" borderId="0"/>
    <xf numFmtId="0" fontId="7" fillId="49" borderId="0"/>
    <xf numFmtId="0" fontId="13" fillId="49" borderId="0"/>
    <xf numFmtId="0" fontId="13" fillId="49" borderId="0"/>
    <xf numFmtId="0" fontId="7" fillId="50" borderId="0"/>
    <xf numFmtId="0" fontId="7" fillId="50" borderId="0"/>
    <xf numFmtId="0" fontId="7" fillId="50" borderId="0"/>
    <xf numFmtId="0" fontId="7" fillId="50" borderId="0"/>
    <xf numFmtId="0" fontId="17" fillId="50" borderId="0"/>
    <xf numFmtId="0" fontId="7" fillId="50" borderId="0"/>
    <xf numFmtId="0" fontId="13" fillId="50" borderId="0"/>
    <xf numFmtId="0" fontId="13" fillId="50" borderId="0"/>
    <xf numFmtId="0" fontId="7" fillId="51" borderId="0"/>
    <xf numFmtId="0" fontId="7" fillId="51" borderId="0"/>
    <xf numFmtId="0" fontId="7" fillId="51" borderId="0"/>
    <xf numFmtId="0" fontId="7" fillId="51" borderId="0"/>
    <xf numFmtId="0" fontId="17" fillId="51" borderId="0"/>
    <xf numFmtId="0" fontId="7" fillId="51" borderId="0"/>
    <xf numFmtId="0" fontId="13" fillId="51" borderId="0"/>
    <xf numFmtId="0" fontId="13" fillId="51" borderId="0"/>
    <xf numFmtId="0" fontId="7" fillId="52" borderId="0"/>
    <xf numFmtId="0" fontId="7" fillId="52" borderId="0"/>
    <xf numFmtId="0" fontId="7" fillId="52" borderId="0"/>
    <xf numFmtId="0" fontId="7" fillId="52" borderId="0"/>
    <xf numFmtId="0" fontId="17" fillId="52" borderId="0"/>
    <xf numFmtId="0" fontId="7" fillId="52" borderId="0"/>
    <xf numFmtId="0" fontId="13" fillId="52" borderId="0"/>
    <xf numFmtId="0" fontId="13" fillId="52" borderId="0"/>
    <xf numFmtId="0" fontId="20" fillId="3" borderId="3"/>
    <xf numFmtId="0" fontId="20" fillId="3" borderId="3"/>
    <xf numFmtId="0" fontId="20" fillId="3" borderId="3"/>
    <xf numFmtId="0" fontId="20" fillId="3" borderId="3"/>
    <xf numFmtId="0" fontId="20" fillId="53" borderId="3"/>
    <xf numFmtId="0" fontId="20" fillId="3" borderId="3"/>
    <xf numFmtId="0" fontId="21" fillId="3" borderId="3"/>
    <xf numFmtId="0" fontId="21" fillId="3" borderId="3"/>
    <xf numFmtId="0" fontId="22" fillId="54" borderId="4"/>
    <xf numFmtId="0" fontId="22" fillId="54" borderId="4"/>
    <xf numFmtId="0" fontId="22" fillId="54" borderId="4"/>
    <xf numFmtId="0" fontId="22" fillId="54" borderId="4"/>
    <xf numFmtId="0" fontId="22" fillId="54" borderId="4"/>
    <xf numFmtId="0" fontId="23" fillId="54" borderId="4"/>
    <xf numFmtId="0" fontId="23" fillId="54" borderId="4"/>
    <xf numFmtId="0" fontId="24" fillId="54" borderId="3"/>
    <xf numFmtId="0" fontId="24" fillId="54" borderId="3"/>
    <xf numFmtId="0" fontId="24" fillId="54" borderId="3"/>
    <xf numFmtId="0" fontId="24" fillId="54" borderId="3"/>
    <xf numFmtId="0" fontId="24" fillId="54" borderId="3"/>
    <xf numFmtId="0" fontId="25" fillId="54" borderId="3"/>
    <xf numFmtId="0" fontId="25" fillId="54" borderId="3"/>
    <xf numFmtId="0" fontId="26" fillId="0" borderId="1"/>
    <xf numFmtId="0" fontId="26" fillId="0" borderId="1"/>
    <xf numFmtId="0" fontId="26" fillId="0" borderId="1"/>
    <xf numFmtId="0" fontId="26" fillId="0" borderId="1"/>
    <xf numFmtId="0" fontId="26" fillId="0" borderId="1"/>
    <xf numFmtId="0" fontId="27" fillId="0" borderId="1"/>
    <xf numFmtId="0" fontId="27" fillId="0" borderId="1"/>
    <xf numFmtId="0" fontId="28" fillId="0" borderId="10"/>
    <xf numFmtId="0" fontId="28" fillId="0" borderId="10"/>
    <xf numFmtId="0" fontId="28" fillId="0" borderId="10"/>
    <xf numFmtId="0" fontId="28" fillId="0" borderId="10"/>
    <xf numFmtId="0" fontId="28" fillId="0" borderId="11"/>
    <xf numFmtId="0" fontId="28" fillId="0" borderId="10"/>
    <xf numFmtId="0" fontId="29" fillId="0" borderId="12"/>
    <xf numFmtId="0" fontId="29" fillId="0" borderId="12"/>
    <xf numFmtId="0" fontId="30" fillId="0" borderId="2"/>
    <xf numFmtId="0" fontId="30" fillId="0" borderId="2"/>
    <xf numFmtId="0" fontId="30" fillId="0" borderId="2"/>
    <xf numFmtId="0" fontId="30" fillId="0" borderId="2"/>
    <xf numFmtId="0" fontId="30" fillId="0" borderId="2"/>
    <xf numFmtId="0" fontId="31" fillId="0" borderId="2"/>
    <xf numFmtId="0" fontId="31" fillId="0" borderId="2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8" fillId="0" borderId="8"/>
    <xf numFmtId="0" fontId="8" fillId="0" borderId="8"/>
    <xf numFmtId="0" fontId="8" fillId="0" borderId="8"/>
    <xf numFmtId="0" fontId="8" fillId="0" borderId="8"/>
    <xf numFmtId="0" fontId="32" fillId="0" borderId="8"/>
    <xf numFmtId="0" fontId="8" fillId="0" borderId="8"/>
    <xf numFmtId="0" fontId="14" fillId="0" borderId="8"/>
    <xf numFmtId="0" fontId="14" fillId="0" borderId="8"/>
    <xf numFmtId="0" fontId="9" fillId="55" borderId="6"/>
    <xf numFmtId="0" fontId="9" fillId="55" borderId="6"/>
    <xf numFmtId="0" fontId="9" fillId="55" borderId="6"/>
    <xf numFmtId="0" fontId="9" fillId="55" borderId="6"/>
    <xf numFmtId="0" fontId="33" fillId="55" borderId="6"/>
    <xf numFmtId="0" fontId="9" fillId="55" borderId="6"/>
    <xf numFmtId="0" fontId="15" fillId="55" borderId="6"/>
    <xf numFmtId="0" fontId="15" fillId="55" borderId="6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6" fillId="56" borderId="0"/>
    <xf numFmtId="0" fontId="36" fillId="56" borderId="0"/>
    <xf numFmtId="0" fontId="36" fillId="56" borderId="0"/>
    <xf numFmtId="0" fontId="36" fillId="56" borderId="0"/>
    <xf numFmtId="0" fontId="36" fillId="56" borderId="0"/>
    <xf numFmtId="0" fontId="37" fillId="56" borderId="0"/>
    <xf numFmtId="0" fontId="37" fillId="56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8" fillId="57" borderId="0"/>
    <xf numFmtId="0" fontId="38" fillId="57" borderId="0"/>
    <xf numFmtId="0" fontId="38" fillId="57" borderId="0"/>
    <xf numFmtId="0" fontId="38" fillId="57" borderId="0"/>
    <xf numFmtId="0" fontId="38" fillId="57" borderId="0"/>
    <xf numFmtId="0" fontId="39" fillId="57" borderId="0"/>
    <xf numFmtId="0" fontId="39" fillId="57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41" fillId="0" borderId="0"/>
    <xf numFmtId="0" fontId="5" fillId="4" borderId="7"/>
    <xf numFmtId="0" fontId="5" fillId="4" borderId="7"/>
    <xf numFmtId="0" fontId="5" fillId="4" borderId="7"/>
    <xf numFmtId="0" fontId="5" fillId="4" borderId="7"/>
    <xf numFmtId="0" fontId="5" fillId="58" borderId="7"/>
    <xf numFmtId="0" fontId="5" fillId="4" borderId="7"/>
    <xf numFmtId="9" fontId="5" fillId="0" borderId="0"/>
    <xf numFmtId="9" fontId="5" fillId="0" borderId="0"/>
    <xf numFmtId="0" fontId="42" fillId="0" borderId="5"/>
    <xf numFmtId="0" fontId="42" fillId="0" borderId="5"/>
    <xf numFmtId="0" fontId="42" fillId="0" borderId="5"/>
    <xf numFmtId="0" fontId="42" fillId="0" borderId="5"/>
    <xf numFmtId="0" fontId="42" fillId="0" borderId="5"/>
    <xf numFmtId="0" fontId="43" fillId="0" borderId="5"/>
    <xf numFmtId="0" fontId="43" fillId="0" borderId="5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167" fontId="5" fillId="0" borderId="0" applyFont="0" applyFill="0" applyBorder="0" applyAlignment="0" applyProtection="0"/>
    <xf numFmtId="0" fontId="45" fillId="59" borderId="0"/>
    <xf numFmtId="0" fontId="45" fillId="59" borderId="0"/>
    <xf numFmtId="0" fontId="45" fillId="59" borderId="0"/>
    <xf numFmtId="0" fontId="45" fillId="59" borderId="0"/>
    <xf numFmtId="0" fontId="45" fillId="59" borderId="0"/>
    <xf numFmtId="0" fontId="46" fillId="59" borderId="0"/>
    <xf numFmtId="0" fontId="46" fillId="59" borderId="0"/>
    <xf numFmtId="0" fontId="5" fillId="0" borderId="0"/>
  </cellStyleXfs>
  <cellXfs count="81">
    <xf numFmtId="0" fontId="0" fillId="0" borderId="0" xfId="0"/>
    <xf numFmtId="0" fontId="0" fillId="0" borderId="0" xfId="0"/>
    <xf numFmtId="0" fontId="2" fillId="0" borderId="9" xfId="0" applyFont="1" applyFill="1" applyBorder="1" applyAlignment="1">
      <alignment horizontal="left" vertical="center" wrapText="1"/>
    </xf>
    <xf numFmtId="0" fontId="1" fillId="0" borderId="0" xfId="0" applyFont="1"/>
    <xf numFmtId="0" fontId="48" fillId="0" borderId="0" xfId="0" applyFont="1" applyAlignment="1">
      <alignment horizontal="center"/>
    </xf>
    <xf numFmtId="0" fontId="49" fillId="0" borderId="9" xfId="0" applyFont="1" applyBorder="1" applyAlignment="1">
      <alignment horizontal="center"/>
    </xf>
    <xf numFmtId="0" fontId="48" fillId="0" borderId="9" xfId="0" applyFont="1" applyFill="1" applyBorder="1" applyAlignment="1">
      <alignment horizontal="center" vertical="center"/>
    </xf>
    <xf numFmtId="0" fontId="48" fillId="0" borderId="9" xfId="0" applyFont="1" applyBorder="1" applyAlignment="1">
      <alignment horizontal="center" vertical="center"/>
    </xf>
    <xf numFmtId="0" fontId="50" fillId="0" borderId="0" xfId="0" applyFont="1" applyAlignment="1">
      <alignment horizontal="right"/>
    </xf>
    <xf numFmtId="0" fontId="48" fillId="0" borderId="13" xfId="0" applyFont="1" applyBorder="1" applyAlignment="1">
      <alignment horizontal="center" vertical="center"/>
    </xf>
    <xf numFmtId="0" fontId="49" fillId="60" borderId="14" xfId="0" applyFont="1" applyFill="1" applyBorder="1" applyAlignment="1">
      <alignment horizontal="center" vertical="center"/>
    </xf>
    <xf numFmtId="0" fontId="47" fillId="60" borderId="15" xfId="0" applyFont="1" applyFill="1" applyBorder="1" applyAlignment="1">
      <alignment horizontal="left" vertical="center" wrapText="1"/>
    </xf>
    <xf numFmtId="0" fontId="49" fillId="60" borderId="15" xfId="0" applyFont="1" applyFill="1" applyBorder="1" applyAlignment="1">
      <alignment horizontal="center" vertical="center"/>
    </xf>
    <xf numFmtId="0" fontId="48" fillId="0" borderId="16" xfId="0" applyFont="1" applyFill="1" applyBorder="1" applyAlignment="1">
      <alignment horizontal="left" vertical="center" wrapText="1"/>
    </xf>
    <xf numFmtId="0" fontId="47" fillId="60" borderId="17" xfId="0" applyFont="1" applyFill="1" applyBorder="1" applyAlignment="1">
      <alignment horizontal="left" vertical="center" wrapText="1"/>
    </xf>
    <xf numFmtId="0" fontId="49" fillId="60" borderId="17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left" vertical="center" wrapText="1"/>
    </xf>
    <xf numFmtId="0" fontId="48" fillId="0" borderId="22" xfId="0" applyFont="1" applyBorder="1" applyAlignment="1">
      <alignment horizontal="center" vertical="center"/>
    </xf>
    <xf numFmtId="0" fontId="49" fillId="60" borderId="24" xfId="0" applyFont="1" applyFill="1" applyBorder="1" applyAlignment="1">
      <alignment horizontal="center" vertical="center"/>
    </xf>
    <xf numFmtId="0" fontId="49" fillId="60" borderId="17" xfId="0" applyFont="1" applyFill="1" applyBorder="1" applyAlignment="1">
      <alignment horizontal="center" vertical="center"/>
    </xf>
    <xf numFmtId="0" fontId="48" fillId="0" borderId="26" xfId="0" applyFont="1" applyFill="1" applyBorder="1" applyAlignment="1">
      <alignment horizontal="center" vertical="center"/>
    </xf>
    <xf numFmtId="0" fontId="48" fillId="0" borderId="22" xfId="0" applyFont="1" applyFill="1" applyBorder="1" applyAlignment="1">
      <alignment horizontal="center" vertical="center"/>
    </xf>
    <xf numFmtId="0" fontId="48" fillId="0" borderId="16" xfId="0" applyFont="1" applyBorder="1" applyAlignment="1">
      <alignment horizontal="left" vertical="center" wrapText="1"/>
    </xf>
    <xf numFmtId="0" fontId="0" fillId="0" borderId="14" xfId="0" applyBorder="1"/>
    <xf numFmtId="0" fontId="52" fillId="2" borderId="15" xfId="0" applyFont="1" applyFill="1" applyBorder="1" applyAlignment="1">
      <alignment horizontal="left" vertical="center" wrapText="1"/>
    </xf>
    <xf numFmtId="0" fontId="51" fillId="0" borderId="15" xfId="0" applyFont="1" applyBorder="1" applyAlignment="1">
      <alignment horizontal="center"/>
    </xf>
    <xf numFmtId="0" fontId="0" fillId="0" borderId="16" xfId="0" applyBorder="1"/>
    <xf numFmtId="0" fontId="0" fillId="0" borderId="0" xfId="0" applyAlignment="1">
      <alignment horizontal="center" vertical="center"/>
    </xf>
    <xf numFmtId="0" fontId="47" fillId="60" borderId="1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47" fillId="60" borderId="27" xfId="0" applyFont="1" applyFill="1" applyBorder="1" applyAlignment="1">
      <alignment horizontal="center" vertical="center" wrapText="1"/>
    </xf>
    <xf numFmtId="0" fontId="48" fillId="0" borderId="25" xfId="0" applyFont="1" applyFill="1" applyBorder="1" applyAlignment="1">
      <alignment horizontal="center" vertical="center"/>
    </xf>
    <xf numFmtId="0" fontId="48" fillId="0" borderId="21" xfId="0" applyFont="1" applyFill="1" applyBorder="1" applyAlignment="1">
      <alignment horizontal="center" vertical="center"/>
    </xf>
    <xf numFmtId="0" fontId="49" fillId="0" borderId="21" xfId="0" applyFont="1" applyFill="1" applyBorder="1" applyAlignment="1">
      <alignment horizontal="center" vertical="center"/>
    </xf>
    <xf numFmtId="0" fontId="48" fillId="0" borderId="9" xfId="0" applyFont="1" applyBorder="1" applyAlignment="1">
      <alignment horizontal="center" vertical="center"/>
    </xf>
    <xf numFmtId="0" fontId="47" fillId="60" borderId="17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48" fillId="0" borderId="3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48" fillId="0" borderId="13" xfId="0" applyFont="1" applyFill="1" applyBorder="1" applyAlignment="1">
      <alignment horizontal="center" vertical="center"/>
    </xf>
    <xf numFmtId="0" fontId="48" fillId="0" borderId="36" xfId="0" applyFont="1" applyFill="1" applyBorder="1" applyAlignment="1">
      <alignment horizontal="center" vertical="center"/>
    </xf>
    <xf numFmtId="0" fontId="48" fillId="0" borderId="32" xfId="0" applyFont="1" applyBorder="1" applyAlignment="1">
      <alignment horizontal="center" vertical="center"/>
    </xf>
    <xf numFmtId="0" fontId="2" fillId="0" borderId="28" xfId="0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left" vertical="center" wrapText="1"/>
    </xf>
    <xf numFmtId="0" fontId="48" fillId="0" borderId="18" xfId="0" applyFont="1" applyFill="1" applyBorder="1" applyAlignment="1">
      <alignment horizontal="center" vertical="center" wrapText="1"/>
    </xf>
    <xf numFmtId="0" fontId="48" fillId="0" borderId="20" xfId="0" applyFont="1" applyFill="1" applyBorder="1" applyAlignment="1">
      <alignment horizontal="center" vertical="center" wrapText="1"/>
    </xf>
    <xf numFmtId="0" fontId="48" fillId="0" borderId="23" xfId="0" applyFont="1" applyFill="1" applyBorder="1" applyAlignment="1">
      <alignment horizontal="center" vertical="center" wrapText="1"/>
    </xf>
    <xf numFmtId="0" fontId="48" fillId="0" borderId="18" xfId="0" applyFont="1" applyFill="1" applyBorder="1" applyAlignment="1">
      <alignment horizontal="left" vertical="center" wrapText="1"/>
    </xf>
    <xf numFmtId="0" fontId="48" fillId="0" borderId="20" xfId="0" applyFont="1" applyFill="1" applyBorder="1" applyAlignment="1">
      <alignment horizontal="left" vertical="center" wrapText="1"/>
    </xf>
    <xf numFmtId="0" fontId="48" fillId="0" borderId="23" xfId="0" applyFont="1" applyFill="1" applyBorder="1" applyAlignment="1">
      <alignment horizontal="left" vertical="center" wrapText="1"/>
    </xf>
    <xf numFmtId="0" fontId="48" fillId="0" borderId="33" xfId="0" applyFont="1" applyFill="1" applyBorder="1" applyAlignment="1">
      <alignment horizontal="left" vertical="center" wrapText="1"/>
    </xf>
    <xf numFmtId="0" fontId="48" fillId="0" borderId="25" xfId="0" applyFont="1" applyFill="1" applyBorder="1" applyAlignment="1">
      <alignment horizontal="center" vertical="center"/>
    </xf>
    <xf numFmtId="0" fontId="48" fillId="0" borderId="19" xfId="0" applyFont="1" applyFill="1" applyBorder="1" applyAlignment="1">
      <alignment horizontal="center" vertical="center"/>
    </xf>
    <xf numFmtId="0" fontId="48" fillId="0" borderId="21" xfId="0" applyFont="1" applyFill="1" applyBorder="1" applyAlignment="1">
      <alignment horizontal="center" vertical="center"/>
    </xf>
    <xf numFmtId="49" fontId="48" fillId="0" borderId="18" xfId="0" applyNumberFormat="1" applyFont="1" applyFill="1" applyBorder="1" applyAlignment="1">
      <alignment horizontal="left" vertical="center" wrapText="1"/>
    </xf>
    <xf numFmtId="49" fontId="48" fillId="0" borderId="20" xfId="0" applyNumberFormat="1" applyFont="1" applyFill="1" applyBorder="1" applyAlignment="1">
      <alignment horizontal="left" vertical="center" wrapText="1"/>
    </xf>
    <xf numFmtId="49" fontId="48" fillId="0" borderId="23" xfId="0" applyNumberFormat="1" applyFont="1" applyFill="1" applyBorder="1" applyAlignment="1">
      <alignment horizontal="left" vertical="center" wrapText="1"/>
    </xf>
    <xf numFmtId="0" fontId="48" fillId="0" borderId="18" xfId="0" applyFont="1" applyFill="1" applyBorder="1" applyAlignment="1">
      <alignment horizontal="left" vertical="center"/>
    </xf>
    <xf numFmtId="0" fontId="48" fillId="0" borderId="23" xfId="0" applyFont="1" applyFill="1" applyBorder="1" applyAlignment="1">
      <alignment horizontal="left" vertical="center"/>
    </xf>
    <xf numFmtId="0" fontId="48" fillId="0" borderId="36" xfId="0" applyFont="1" applyFill="1" applyBorder="1" applyAlignment="1">
      <alignment horizontal="center" vertical="center"/>
    </xf>
    <xf numFmtId="0" fontId="48" fillId="0" borderId="18" xfId="0" applyFont="1" applyBorder="1" applyAlignment="1">
      <alignment horizontal="left" vertical="center" wrapText="1"/>
    </xf>
    <xf numFmtId="0" fontId="48" fillId="0" borderId="20" xfId="0" applyFont="1" applyBorder="1" applyAlignment="1">
      <alignment horizontal="left" vertical="center" wrapText="1"/>
    </xf>
    <xf numFmtId="0" fontId="48" fillId="0" borderId="23" xfId="0" applyFont="1" applyBorder="1" applyAlignment="1">
      <alignment horizontal="left" vertical="center" wrapText="1"/>
    </xf>
    <xf numFmtId="0" fontId="48" fillId="0" borderId="20" xfId="0" applyFont="1" applyFill="1" applyBorder="1" applyAlignment="1">
      <alignment horizontal="left" vertical="center"/>
    </xf>
    <xf numFmtId="0" fontId="48" fillId="0" borderId="0" xfId="0" applyFont="1" applyAlignment="1">
      <alignment horizontal="center" wrapText="1"/>
    </xf>
    <xf numFmtId="49" fontId="48" fillId="0" borderId="9" xfId="0" applyNumberFormat="1" applyFont="1" applyFill="1" applyBorder="1" applyAlignment="1">
      <alignment horizontal="center" vertical="center" wrapText="1"/>
    </xf>
    <xf numFmtId="49" fontId="48" fillId="0" borderId="13" xfId="0" applyNumberFormat="1" applyFont="1" applyFill="1" applyBorder="1" applyAlignment="1">
      <alignment horizontal="center" vertical="center" wrapText="1"/>
    </xf>
    <xf numFmtId="0" fontId="48" fillId="0" borderId="9" xfId="0" applyFont="1" applyBorder="1" applyAlignment="1">
      <alignment horizontal="center" vertical="center" wrapText="1"/>
    </xf>
    <xf numFmtId="0" fontId="48" fillId="0" borderId="13" xfId="0" applyFont="1" applyBorder="1" applyAlignment="1">
      <alignment horizontal="center" vertical="center" wrapText="1"/>
    </xf>
    <xf numFmtId="0" fontId="49" fillId="0" borderId="19" xfId="0" applyFont="1" applyFill="1" applyBorder="1" applyAlignment="1">
      <alignment horizontal="center" vertical="center"/>
    </xf>
    <xf numFmtId="0" fontId="49" fillId="0" borderId="21" xfId="0" applyFont="1" applyFill="1" applyBorder="1" applyAlignment="1">
      <alignment horizontal="center" vertical="center"/>
    </xf>
    <xf numFmtId="0" fontId="49" fillId="0" borderId="25" xfId="0" applyFont="1" applyFill="1" applyBorder="1" applyAlignment="1">
      <alignment horizontal="center" vertical="center"/>
    </xf>
    <xf numFmtId="0" fontId="48" fillId="0" borderId="9" xfId="0" applyFont="1" applyBorder="1" applyAlignment="1">
      <alignment horizontal="center" vertical="center"/>
    </xf>
  </cellXfs>
  <cellStyles count="360">
    <cellStyle name="20% - Акцент1 2" xfId="2"/>
    <cellStyle name="20% - Акцент1 3" xfId="3"/>
    <cellStyle name="20% - Акцент1 4" xfId="4"/>
    <cellStyle name="20% - Акцент1 5" xfId="5"/>
    <cellStyle name="20% - Акцент1 6" xfId="6"/>
    <cellStyle name="20% - Акцент1 7" xfId="7"/>
    <cellStyle name="20% - Акцент1 8" xfId="8"/>
    <cellStyle name="20% - Акцент1 9" xfId="9"/>
    <cellStyle name="20% - Акцент2 2" xfId="10"/>
    <cellStyle name="20% - Акцент2 3" xfId="11"/>
    <cellStyle name="20% - Акцент2 4" xfId="12"/>
    <cellStyle name="20% - Акцент2 5" xfId="13"/>
    <cellStyle name="20% - Акцент2 6" xfId="14"/>
    <cellStyle name="20% - Акцент2 7" xfId="15"/>
    <cellStyle name="20% - Акцент2 8" xfId="16"/>
    <cellStyle name="20% - Акцент2 9" xfId="17"/>
    <cellStyle name="20% - Акцент3 2" xfId="18"/>
    <cellStyle name="20% - Акцент3 3" xfId="19"/>
    <cellStyle name="20% - Акцент3 4" xfId="20"/>
    <cellStyle name="20% - Акцент3 5" xfId="21"/>
    <cellStyle name="20% - Акцент3 6" xfId="22"/>
    <cellStyle name="20% - Акцент3 7" xfId="23"/>
    <cellStyle name="20% - Акцент3 8" xfId="24"/>
    <cellStyle name="20% - Акцент3 9" xfId="25"/>
    <cellStyle name="20% - Акцент4 2" xfId="26"/>
    <cellStyle name="20% - Акцент4 3" xfId="27"/>
    <cellStyle name="20% - Акцент4 4" xfId="28"/>
    <cellStyle name="20% - Акцент4 5" xfId="29"/>
    <cellStyle name="20% - Акцент4 6" xfId="30"/>
    <cellStyle name="20% - Акцент4 7" xfId="31"/>
    <cellStyle name="20% - Акцент4 8" xfId="32"/>
    <cellStyle name="20% - Акцент4 9" xfId="33"/>
    <cellStyle name="20% - Акцент5 2" xfId="34"/>
    <cellStyle name="20% - Акцент5 3" xfId="35"/>
    <cellStyle name="20% - Акцент5 4" xfId="36"/>
    <cellStyle name="20% - Акцент5 5" xfId="37"/>
    <cellStyle name="20% - Акцент5 6" xfId="38"/>
    <cellStyle name="20% - Акцент5 7" xfId="39"/>
    <cellStyle name="20% - Акцент5 8" xfId="40"/>
    <cellStyle name="20% - Акцент5 9" xfId="41"/>
    <cellStyle name="20% - Акцент6 2" xfId="42"/>
    <cellStyle name="20% - Акцент6 3" xfId="43"/>
    <cellStyle name="20% - Акцент6 4" xfId="44"/>
    <cellStyle name="20% - Акцент6 5" xfId="45"/>
    <cellStyle name="20% - Акцент6 6" xfId="46"/>
    <cellStyle name="20% - Акцент6 7" xfId="47"/>
    <cellStyle name="20% - Акцент6 8" xfId="48"/>
    <cellStyle name="20% - Акцент6 9" xfId="49"/>
    <cellStyle name="40% - Акцент1 2" xfId="50"/>
    <cellStyle name="40% - Акцент1 3" xfId="51"/>
    <cellStyle name="40% - Акцент1 4" xfId="52"/>
    <cellStyle name="40% - Акцент1 5" xfId="53"/>
    <cellStyle name="40% - Акцент1 6" xfId="54"/>
    <cellStyle name="40% - Акцент1 7" xfId="55"/>
    <cellStyle name="40% - Акцент1 8" xfId="56"/>
    <cellStyle name="40% - Акцент1 9" xfId="57"/>
    <cellStyle name="40% - Акцент2 2" xfId="58"/>
    <cellStyle name="40% - Акцент2 3" xfId="59"/>
    <cellStyle name="40% - Акцент2 4" xfId="60"/>
    <cellStyle name="40% - Акцент2 5" xfId="61"/>
    <cellStyle name="40% - Акцент2 6" xfId="62"/>
    <cellStyle name="40% - Акцент2 7" xfId="63"/>
    <cellStyle name="40% - Акцент2 8" xfId="64"/>
    <cellStyle name="40% - Акцент2 9" xfId="65"/>
    <cellStyle name="40% - Акцент3 2" xfId="66"/>
    <cellStyle name="40% - Акцент3 3" xfId="67"/>
    <cellStyle name="40% - Акцент3 4" xfId="68"/>
    <cellStyle name="40% - Акцент3 5" xfId="69"/>
    <cellStyle name="40% - Акцент3 6" xfId="70"/>
    <cellStyle name="40% - Акцент3 7" xfId="71"/>
    <cellStyle name="40% - Акцент3 8" xfId="72"/>
    <cellStyle name="40% - Акцент3 9" xfId="73"/>
    <cellStyle name="40% - Акцент4 2" xfId="74"/>
    <cellStyle name="40% - Акцент4 3" xfId="75"/>
    <cellStyle name="40% - Акцент4 4" xfId="76"/>
    <cellStyle name="40% - Акцент4 5" xfId="77"/>
    <cellStyle name="40% - Акцент4 6" xfId="78"/>
    <cellStyle name="40% - Акцент4 7" xfId="79"/>
    <cellStyle name="40% - Акцент4 8" xfId="80"/>
    <cellStyle name="40% - Акцент4 9" xfId="81"/>
    <cellStyle name="40% - Акцент5 2" xfId="82"/>
    <cellStyle name="40% - Акцент5 3" xfId="83"/>
    <cellStyle name="40% - Акцент5 4" xfId="84"/>
    <cellStyle name="40% - Акцент5 5" xfId="85"/>
    <cellStyle name="40% - Акцент5 6" xfId="86"/>
    <cellStyle name="40% - Акцент5 7" xfId="87"/>
    <cellStyle name="40% - Акцент5 8" xfId="88"/>
    <cellStyle name="40% - Акцент5 9" xfId="89"/>
    <cellStyle name="40% - Акцент6 2" xfId="90"/>
    <cellStyle name="40% - Акцент6 3" xfId="91"/>
    <cellStyle name="40% - Акцент6 4" xfId="92"/>
    <cellStyle name="40% - Акцент6 5" xfId="93"/>
    <cellStyle name="40% - Акцент6 6" xfId="94"/>
    <cellStyle name="40% - Акцент6 7" xfId="95"/>
    <cellStyle name="40% - Акцент6 8" xfId="96"/>
    <cellStyle name="40% - Акцент6 9" xfId="97"/>
    <cellStyle name="60% - Акцент1 2" xfId="98"/>
    <cellStyle name="60% - Акцент1 3" xfId="99"/>
    <cellStyle name="60% - Акцент1 4" xfId="100"/>
    <cellStyle name="60% - Акцент1 5" xfId="101"/>
    <cellStyle name="60% - Акцент1 6" xfId="102"/>
    <cellStyle name="60% - Акцент1 7" xfId="103"/>
    <cellStyle name="60% - Акцент1 8" xfId="104"/>
    <cellStyle name="60% - Акцент1 9" xfId="105"/>
    <cellStyle name="60% - Акцент2 2" xfId="106"/>
    <cellStyle name="60% - Акцент2 3" xfId="107"/>
    <cellStyle name="60% - Акцент2 4" xfId="108"/>
    <cellStyle name="60% - Акцент2 5" xfId="109"/>
    <cellStyle name="60% - Акцент2 6" xfId="110"/>
    <cellStyle name="60% - Акцент2 7" xfId="111"/>
    <cellStyle name="60% - Акцент2 8" xfId="112"/>
    <cellStyle name="60% - Акцент2 9" xfId="113"/>
    <cellStyle name="60% - Акцент3 2" xfId="114"/>
    <cellStyle name="60% - Акцент3 3" xfId="115"/>
    <cellStyle name="60% - Акцент3 4" xfId="116"/>
    <cellStyle name="60% - Акцент3 5" xfId="117"/>
    <cellStyle name="60% - Акцент3 6" xfId="118"/>
    <cellStyle name="60% - Акцент3 7" xfId="119"/>
    <cellStyle name="60% - Акцент3 8" xfId="120"/>
    <cellStyle name="60% - Акцент3 9" xfId="121"/>
    <cellStyle name="60% - Акцент4 2" xfId="122"/>
    <cellStyle name="60% - Акцент4 3" xfId="123"/>
    <cellStyle name="60% - Акцент4 4" xfId="124"/>
    <cellStyle name="60% - Акцент4 5" xfId="125"/>
    <cellStyle name="60% - Акцент4 6" xfId="126"/>
    <cellStyle name="60% - Акцент4 7" xfId="127"/>
    <cellStyle name="60% - Акцент4 8" xfId="128"/>
    <cellStyle name="60% - Акцент4 9" xfId="129"/>
    <cellStyle name="60% - Акцент5 2" xfId="130"/>
    <cellStyle name="60% - Акцент5 3" xfId="131"/>
    <cellStyle name="60% - Акцент5 4" xfId="132"/>
    <cellStyle name="60% - Акцент5 5" xfId="133"/>
    <cellStyle name="60% - Акцент5 6" xfId="134"/>
    <cellStyle name="60% - Акцент5 7" xfId="135"/>
    <cellStyle name="60% - Акцент5 8" xfId="136"/>
    <cellStyle name="60% - Акцент5 9" xfId="137"/>
    <cellStyle name="60% - Акцент6 2" xfId="138"/>
    <cellStyle name="60% - Акцент6 3" xfId="139"/>
    <cellStyle name="60% - Акцент6 4" xfId="140"/>
    <cellStyle name="60% - Акцент6 5" xfId="141"/>
    <cellStyle name="60% - Акцент6 6" xfId="142"/>
    <cellStyle name="60% - Акцент6 7" xfId="143"/>
    <cellStyle name="60% - Акцент6 8" xfId="144"/>
    <cellStyle name="60% - Акцент6 9" xfId="145"/>
    <cellStyle name="Comma" xfId="146"/>
    <cellStyle name="Comma [0]" xfId="147"/>
    <cellStyle name="Comma [0] 2" xfId="148"/>
    <cellStyle name="Comma [0] 3" xfId="149"/>
    <cellStyle name="Comma 2" xfId="150"/>
    <cellStyle name="Comma 3" xfId="151"/>
    <cellStyle name="Comma 4" xfId="152"/>
    <cellStyle name="Comma 5" xfId="153"/>
    <cellStyle name="Currency" xfId="154"/>
    <cellStyle name="Currency [0]" xfId="155"/>
    <cellStyle name="Currency [0] 2" xfId="156"/>
    <cellStyle name="Currency [0] 3" xfId="157"/>
    <cellStyle name="Currency 2" xfId="158"/>
    <cellStyle name="Currency 3" xfId="159"/>
    <cellStyle name="Currency 4" xfId="160"/>
    <cellStyle name="Currency 5" xfId="161"/>
    <cellStyle name="Followed Hyperlink" xfId="162"/>
    <cellStyle name="Hyperlink" xfId="163"/>
    <cellStyle name="Normal" xfId="164"/>
    <cellStyle name="Percent" xfId="165"/>
    <cellStyle name="Percent 2" xfId="166"/>
    <cellStyle name="Percent 3" xfId="167"/>
    <cellStyle name="Акцент1 2" xfId="168"/>
    <cellStyle name="Акцент1 3" xfId="169"/>
    <cellStyle name="Акцент1 4" xfId="170"/>
    <cellStyle name="Акцент1 5" xfId="171"/>
    <cellStyle name="Акцент1 6" xfId="172"/>
    <cellStyle name="Акцент1 7" xfId="173"/>
    <cellStyle name="Акцент1 8" xfId="174"/>
    <cellStyle name="Акцент1 9" xfId="175"/>
    <cellStyle name="Акцент2 2" xfId="176"/>
    <cellStyle name="Акцент2 3" xfId="177"/>
    <cellStyle name="Акцент2 4" xfId="178"/>
    <cellStyle name="Акцент2 5" xfId="179"/>
    <cellStyle name="Акцент2 6" xfId="180"/>
    <cellStyle name="Акцент2 7" xfId="181"/>
    <cellStyle name="Акцент2 8" xfId="182"/>
    <cellStyle name="Акцент2 9" xfId="183"/>
    <cellStyle name="Акцент3 2" xfId="184"/>
    <cellStyle name="Акцент3 3" xfId="185"/>
    <cellStyle name="Акцент3 4" xfId="186"/>
    <cellStyle name="Акцент3 5" xfId="187"/>
    <cellStyle name="Акцент3 6" xfId="188"/>
    <cellStyle name="Акцент3 7" xfId="189"/>
    <cellStyle name="Акцент3 8" xfId="190"/>
    <cellStyle name="Акцент3 9" xfId="191"/>
    <cellStyle name="Акцент4 2" xfId="192"/>
    <cellStyle name="Акцент4 3" xfId="193"/>
    <cellStyle name="Акцент4 4" xfId="194"/>
    <cellStyle name="Акцент4 5" xfId="195"/>
    <cellStyle name="Акцент4 6" xfId="196"/>
    <cellStyle name="Акцент4 7" xfId="197"/>
    <cellStyle name="Акцент4 8" xfId="198"/>
    <cellStyle name="Акцент4 9" xfId="199"/>
    <cellStyle name="Акцент5 2" xfId="200"/>
    <cellStyle name="Акцент5 3" xfId="201"/>
    <cellStyle name="Акцент5 4" xfId="202"/>
    <cellStyle name="Акцент5 5" xfId="203"/>
    <cellStyle name="Акцент5 6" xfId="204"/>
    <cellStyle name="Акцент5 7" xfId="205"/>
    <cellStyle name="Акцент5 8" xfId="206"/>
    <cellStyle name="Акцент5 9" xfId="207"/>
    <cellStyle name="Акцент6 2" xfId="208"/>
    <cellStyle name="Акцент6 3" xfId="209"/>
    <cellStyle name="Акцент6 4" xfId="210"/>
    <cellStyle name="Акцент6 5" xfId="211"/>
    <cellStyle name="Акцент6 6" xfId="212"/>
    <cellStyle name="Акцент6 7" xfId="213"/>
    <cellStyle name="Акцент6 8" xfId="214"/>
    <cellStyle name="Акцент6 9" xfId="215"/>
    <cellStyle name="Ввод  2" xfId="216"/>
    <cellStyle name="Ввод  3" xfId="217"/>
    <cellStyle name="Ввод  4" xfId="218"/>
    <cellStyle name="Ввод  5" xfId="219"/>
    <cellStyle name="Ввод  6" xfId="220"/>
    <cellStyle name="Ввод  7" xfId="221"/>
    <cellStyle name="Ввод  8" xfId="222"/>
    <cellStyle name="Ввод  9" xfId="223"/>
    <cellStyle name="Вывод 2" xfId="224"/>
    <cellStyle name="Вывод 3" xfId="225"/>
    <cellStyle name="Вывод 4" xfId="226"/>
    <cellStyle name="Вывод 5" xfId="227"/>
    <cellStyle name="Вывод 6" xfId="228"/>
    <cellStyle name="Вывод 7" xfId="229"/>
    <cellStyle name="Вывод 8" xfId="230"/>
    <cellStyle name="Вычисление 2" xfId="231"/>
    <cellStyle name="Вычисление 3" xfId="232"/>
    <cellStyle name="Вычисление 4" xfId="233"/>
    <cellStyle name="Вычисление 5" xfId="234"/>
    <cellStyle name="Вычисление 6" xfId="235"/>
    <cellStyle name="Вычисление 7" xfId="236"/>
    <cellStyle name="Вычисление 8" xfId="237"/>
    <cellStyle name="Заголовок 1 2" xfId="238"/>
    <cellStyle name="Заголовок 1 3" xfId="239"/>
    <cellStyle name="Заголовок 1 4" xfId="240"/>
    <cellStyle name="Заголовок 1 5" xfId="241"/>
    <cellStyle name="Заголовок 1 6" xfId="242"/>
    <cellStyle name="Заголовок 1 7" xfId="243"/>
    <cellStyle name="Заголовок 1 8" xfId="244"/>
    <cellStyle name="Заголовок 2 2" xfId="245"/>
    <cellStyle name="Заголовок 2 3" xfId="246"/>
    <cellStyle name="Заголовок 2 4" xfId="247"/>
    <cellStyle name="Заголовок 2 5" xfId="248"/>
    <cellStyle name="Заголовок 2 6" xfId="249"/>
    <cellStyle name="Заголовок 2 7" xfId="250"/>
    <cellStyle name="Заголовок 2 8" xfId="251"/>
    <cellStyle name="Заголовок 2 9" xfId="252"/>
    <cellStyle name="Заголовок 3 2" xfId="253"/>
    <cellStyle name="Заголовок 3 3" xfId="254"/>
    <cellStyle name="Заголовок 3 4" xfId="255"/>
    <cellStyle name="Заголовок 3 5" xfId="256"/>
    <cellStyle name="Заголовок 3 6" xfId="257"/>
    <cellStyle name="Заголовок 3 7" xfId="258"/>
    <cellStyle name="Заголовок 3 8" xfId="259"/>
    <cellStyle name="Заголовок 4 2" xfId="260"/>
    <cellStyle name="Заголовок 4 3" xfId="261"/>
    <cellStyle name="Заголовок 4 4" xfId="262"/>
    <cellStyle name="Заголовок 4 5" xfId="263"/>
    <cellStyle name="Заголовок 4 6" xfId="264"/>
    <cellStyle name="Заголовок 4 7" xfId="265"/>
    <cellStyle name="Заголовок 4 8" xfId="266"/>
    <cellStyle name="Итог 2" xfId="267"/>
    <cellStyle name="Итог 3" xfId="268"/>
    <cellStyle name="Итог 4" xfId="269"/>
    <cellStyle name="Итог 5" xfId="270"/>
    <cellStyle name="Итог 6" xfId="271"/>
    <cellStyle name="Итог 7" xfId="272"/>
    <cellStyle name="Итог 8" xfId="273"/>
    <cellStyle name="Итог 9" xfId="274"/>
    <cellStyle name="Контрольная ячейка 2" xfId="275"/>
    <cellStyle name="Контрольная ячейка 3" xfId="276"/>
    <cellStyle name="Контрольная ячейка 4" xfId="277"/>
    <cellStyle name="Контрольная ячейка 5" xfId="278"/>
    <cellStyle name="Контрольная ячейка 6" xfId="279"/>
    <cellStyle name="Контрольная ячейка 7" xfId="280"/>
    <cellStyle name="Контрольная ячейка 8" xfId="281"/>
    <cellStyle name="Контрольная ячейка 9" xfId="282"/>
    <cellStyle name="Название 2" xfId="283"/>
    <cellStyle name="Название 3" xfId="284"/>
    <cellStyle name="Название 4" xfId="285"/>
    <cellStyle name="Название 5" xfId="286"/>
    <cellStyle name="Название 6" xfId="287"/>
    <cellStyle name="Название 7" xfId="288"/>
    <cellStyle name="Название 8" xfId="289"/>
    <cellStyle name="Нейтральный 2" xfId="290"/>
    <cellStyle name="Нейтральный 3" xfId="291"/>
    <cellStyle name="Нейтральный 4" xfId="292"/>
    <cellStyle name="Нейтральный 5" xfId="293"/>
    <cellStyle name="Нейтральный 6" xfId="294"/>
    <cellStyle name="Нейтральный 7" xfId="295"/>
    <cellStyle name="Нейтральный 8" xfId="296"/>
    <cellStyle name="Обычный" xfId="0" builtinId="0"/>
    <cellStyle name="Обычный 2" xfId="297"/>
    <cellStyle name="Обычный 2 10" xfId="298"/>
    <cellStyle name="Обычный 2 11" xfId="299"/>
    <cellStyle name="Обычный 2 12" xfId="300"/>
    <cellStyle name="Обычный 2 13" xfId="301"/>
    <cellStyle name="Обычный 2 14" xfId="302"/>
    <cellStyle name="Обычный 2 15" xfId="303"/>
    <cellStyle name="Обычный 2 2" xfId="304"/>
    <cellStyle name="Обычный 2 3" xfId="305"/>
    <cellStyle name="Обычный 2 4" xfId="306"/>
    <cellStyle name="Обычный 2 5" xfId="307"/>
    <cellStyle name="Обычный 2 6" xfId="308"/>
    <cellStyle name="Обычный 2 7" xfId="309"/>
    <cellStyle name="Обычный 2 8" xfId="310"/>
    <cellStyle name="Обычный 2 8 2" xfId="359"/>
    <cellStyle name="Обычный 2 9" xfId="311"/>
    <cellStyle name="Обычный 3" xfId="312"/>
    <cellStyle name="Обычный 4" xfId="313"/>
    <cellStyle name="Обычный 4 2" xfId="314"/>
    <cellStyle name="Обычный 5" xfId="1"/>
    <cellStyle name="Плохой 2" xfId="315"/>
    <cellStyle name="Плохой 3" xfId="316"/>
    <cellStyle name="Плохой 4" xfId="317"/>
    <cellStyle name="Плохой 5" xfId="318"/>
    <cellStyle name="Плохой 6" xfId="319"/>
    <cellStyle name="Плохой 7" xfId="320"/>
    <cellStyle name="Плохой 8" xfId="321"/>
    <cellStyle name="Пояснение 2" xfId="322"/>
    <cellStyle name="Пояснение 3" xfId="323"/>
    <cellStyle name="Пояснение 4" xfId="324"/>
    <cellStyle name="Пояснение 5" xfId="325"/>
    <cellStyle name="Пояснение 6" xfId="326"/>
    <cellStyle name="Пояснение 7" xfId="327"/>
    <cellStyle name="Пояснение 8" xfId="328"/>
    <cellStyle name="Примечание 2" xfId="329"/>
    <cellStyle name="Примечание 3" xfId="330"/>
    <cellStyle name="Примечание 4" xfId="331"/>
    <cellStyle name="Примечание 5" xfId="332"/>
    <cellStyle name="Примечание 6" xfId="333"/>
    <cellStyle name="Примечание 7" xfId="334"/>
    <cellStyle name="Процентный 2" xfId="335"/>
    <cellStyle name="Процентный 2 2" xfId="336"/>
    <cellStyle name="Связанная ячейка 2" xfId="337"/>
    <cellStyle name="Связанная ячейка 3" xfId="338"/>
    <cellStyle name="Связанная ячейка 4" xfId="339"/>
    <cellStyle name="Связанная ячейка 5" xfId="340"/>
    <cellStyle name="Связанная ячейка 6" xfId="341"/>
    <cellStyle name="Связанная ячейка 7" xfId="342"/>
    <cellStyle name="Связанная ячейка 8" xfId="343"/>
    <cellStyle name="Стиль 1" xfId="344"/>
    <cellStyle name="Текст предупреждения 2" xfId="345"/>
    <cellStyle name="Текст предупреждения 3" xfId="346"/>
    <cellStyle name="Текст предупреждения 4" xfId="347"/>
    <cellStyle name="Текст предупреждения 5" xfId="348"/>
    <cellStyle name="Текст предупреждения 6" xfId="349"/>
    <cellStyle name="Текст предупреждения 7" xfId="350"/>
    <cellStyle name="Финансовый 2" xfId="351"/>
    <cellStyle name="Хороший 2" xfId="352"/>
    <cellStyle name="Хороший 3" xfId="353"/>
    <cellStyle name="Хороший 4" xfId="354"/>
    <cellStyle name="Хороший 5" xfId="355"/>
    <cellStyle name="Хороший 6" xfId="356"/>
    <cellStyle name="Хороший 7" xfId="357"/>
    <cellStyle name="Хороший 8" xfId="3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7"/>
  <sheetViews>
    <sheetView tabSelected="1" workbookViewId="0">
      <selection activeCell="E105" sqref="E105"/>
    </sheetView>
  </sheetViews>
  <sheetFormatPr defaultRowHeight="15.75" x14ac:dyDescent="0.25"/>
  <cols>
    <col min="1" max="1" width="6" customWidth="1"/>
    <col min="2" max="2" width="53.28515625" customWidth="1"/>
    <col min="3" max="3" width="10.85546875" style="27" customWidth="1"/>
    <col min="4" max="4" width="14" style="4" customWidth="1"/>
    <col min="5" max="5" width="12.42578125" style="4" customWidth="1"/>
    <col min="6" max="6" width="64.42578125" customWidth="1"/>
  </cols>
  <sheetData>
    <row r="1" spans="1:6" x14ac:dyDescent="0.25">
      <c r="F1" s="8" t="s">
        <v>71</v>
      </c>
    </row>
    <row r="2" spans="1:6" s="1" customFormat="1" x14ac:dyDescent="0.25">
      <c r="C2" s="27"/>
      <c r="D2" s="4"/>
      <c r="E2" s="4"/>
      <c r="F2" s="8" t="s">
        <v>128</v>
      </c>
    </row>
    <row r="3" spans="1:6" s="1" customFormat="1" x14ac:dyDescent="0.25">
      <c r="C3" s="27"/>
      <c r="D3" s="4"/>
      <c r="E3" s="4"/>
    </row>
    <row r="4" spans="1:6" ht="34.5" customHeight="1" x14ac:dyDescent="0.25">
      <c r="A4" s="72" t="s">
        <v>70</v>
      </c>
      <c r="B4" s="72"/>
      <c r="C4" s="72"/>
      <c r="D4" s="72"/>
      <c r="E4" s="72"/>
      <c r="F4" s="72"/>
    </row>
    <row r="5" spans="1:6" x14ac:dyDescent="0.25">
      <c r="F5" s="8" t="s">
        <v>127</v>
      </c>
    </row>
    <row r="6" spans="1:6" ht="15.75" customHeight="1" x14ac:dyDescent="0.25">
      <c r="A6" s="75"/>
      <c r="B6" s="75" t="s">
        <v>56</v>
      </c>
      <c r="C6" s="80" t="s">
        <v>57</v>
      </c>
      <c r="D6" s="80"/>
      <c r="E6" s="80"/>
      <c r="F6" s="73" t="s">
        <v>35</v>
      </c>
    </row>
    <row r="7" spans="1:6" s="1" customFormat="1" ht="15.75" customHeight="1" x14ac:dyDescent="0.25">
      <c r="A7" s="76"/>
      <c r="B7" s="76"/>
      <c r="C7" s="75" t="s">
        <v>123</v>
      </c>
      <c r="D7" s="80" t="s">
        <v>124</v>
      </c>
      <c r="E7" s="80"/>
      <c r="F7" s="74"/>
    </row>
    <row r="8" spans="1:6" ht="16.5" thickBot="1" x14ac:dyDescent="0.3">
      <c r="A8" s="76"/>
      <c r="B8" s="76"/>
      <c r="C8" s="76"/>
      <c r="D8" s="9" t="s">
        <v>19</v>
      </c>
      <c r="E8" s="9" t="s">
        <v>20</v>
      </c>
      <c r="F8" s="74"/>
    </row>
    <row r="9" spans="1:6" s="3" customFormat="1" ht="74.25" customHeight="1" x14ac:dyDescent="0.25">
      <c r="A9" s="18" t="s">
        <v>37</v>
      </c>
      <c r="B9" s="14" t="s">
        <v>12</v>
      </c>
      <c r="C9" s="19">
        <f>SUM(D9:E9)</f>
        <v>1</v>
      </c>
      <c r="D9" s="19">
        <f t="shared" ref="D9" si="0">SUM(D10)</f>
        <v>0</v>
      </c>
      <c r="E9" s="19">
        <f>SUM(E10)</f>
        <v>1</v>
      </c>
      <c r="F9" s="55" t="s">
        <v>81</v>
      </c>
    </row>
    <row r="10" spans="1:6" s="3" customFormat="1" ht="18" customHeight="1" thickBot="1" x14ac:dyDescent="0.3">
      <c r="A10" s="34"/>
      <c r="B10" s="50" t="s">
        <v>126</v>
      </c>
      <c r="C10" s="51"/>
      <c r="D10" s="39"/>
      <c r="E10" s="39">
        <v>1</v>
      </c>
      <c r="F10" s="57"/>
    </row>
    <row r="11" spans="1:6" s="3" customFormat="1" x14ac:dyDescent="0.25">
      <c r="A11" s="18" t="s">
        <v>38</v>
      </c>
      <c r="B11" s="14" t="s">
        <v>0</v>
      </c>
      <c r="C11" s="31">
        <f>D11+E11</f>
        <v>8</v>
      </c>
      <c r="D11" s="15">
        <f>SUM(D13:D19)</f>
        <v>4</v>
      </c>
      <c r="E11" s="15">
        <f>SUM(E12:E19)</f>
        <v>4</v>
      </c>
      <c r="F11" s="62" t="s">
        <v>36</v>
      </c>
    </row>
    <row r="12" spans="1:6" s="3" customFormat="1" x14ac:dyDescent="0.25">
      <c r="A12" s="77"/>
      <c r="B12" s="45" t="s">
        <v>74</v>
      </c>
      <c r="C12" s="46"/>
      <c r="D12" s="5"/>
      <c r="E12" s="5">
        <v>1</v>
      </c>
      <c r="F12" s="63"/>
    </row>
    <row r="13" spans="1:6" s="1" customFormat="1" x14ac:dyDescent="0.25">
      <c r="A13" s="77"/>
      <c r="B13" s="45" t="s">
        <v>21</v>
      </c>
      <c r="C13" s="46"/>
      <c r="D13" s="35"/>
      <c r="E13" s="35">
        <v>1</v>
      </c>
      <c r="F13" s="63"/>
    </row>
    <row r="14" spans="1:6" s="1" customFormat="1" x14ac:dyDescent="0.25">
      <c r="A14" s="77"/>
      <c r="B14" s="45" t="s">
        <v>75</v>
      </c>
      <c r="C14" s="46"/>
      <c r="D14" s="35"/>
      <c r="E14" s="35">
        <v>1</v>
      </c>
      <c r="F14" s="63"/>
    </row>
    <row r="15" spans="1:6" s="1" customFormat="1" x14ac:dyDescent="0.25">
      <c r="A15" s="77"/>
      <c r="B15" s="45" t="s">
        <v>76</v>
      </c>
      <c r="C15" s="46"/>
      <c r="D15" s="35"/>
      <c r="E15" s="35">
        <v>1</v>
      </c>
      <c r="F15" s="63"/>
    </row>
    <row r="16" spans="1:6" s="1" customFormat="1" x14ac:dyDescent="0.25">
      <c r="A16" s="77"/>
      <c r="B16" s="45" t="s">
        <v>22</v>
      </c>
      <c r="C16" s="46"/>
      <c r="D16" s="35">
        <v>1</v>
      </c>
      <c r="E16" s="35"/>
      <c r="F16" s="63"/>
    </row>
    <row r="17" spans="1:6" s="1" customFormat="1" x14ac:dyDescent="0.25">
      <c r="A17" s="77"/>
      <c r="B17" s="45" t="s">
        <v>23</v>
      </c>
      <c r="C17" s="46"/>
      <c r="D17" s="35">
        <v>1</v>
      </c>
      <c r="E17" s="35"/>
      <c r="F17" s="63"/>
    </row>
    <row r="18" spans="1:6" s="1" customFormat="1" x14ac:dyDescent="0.25">
      <c r="A18" s="77"/>
      <c r="B18" s="45" t="s">
        <v>78</v>
      </c>
      <c r="C18" s="46"/>
      <c r="D18" s="35">
        <v>1</v>
      </c>
      <c r="E18" s="35"/>
      <c r="F18" s="63"/>
    </row>
    <row r="19" spans="1:6" s="1" customFormat="1" ht="16.5" thickBot="1" x14ac:dyDescent="0.3">
      <c r="A19" s="78"/>
      <c r="B19" s="47" t="s">
        <v>77</v>
      </c>
      <c r="C19" s="48"/>
      <c r="D19" s="17">
        <v>1</v>
      </c>
      <c r="E19" s="17"/>
      <c r="F19" s="64"/>
    </row>
    <row r="20" spans="1:6" s="3" customFormat="1" ht="99.75" customHeight="1" x14ac:dyDescent="0.25">
      <c r="A20" s="18" t="s">
        <v>39</v>
      </c>
      <c r="B20" s="14" t="s">
        <v>10</v>
      </c>
      <c r="C20" s="31">
        <f>D20+E20</f>
        <v>2</v>
      </c>
      <c r="D20" s="19">
        <f>SUM(D21:D22)</f>
        <v>1</v>
      </c>
      <c r="E20" s="19">
        <f>SUM(E21:E22)</f>
        <v>1</v>
      </c>
      <c r="F20" s="62" t="s">
        <v>58</v>
      </c>
    </row>
    <row r="21" spans="1:6" s="3" customFormat="1" x14ac:dyDescent="0.25">
      <c r="A21" s="79"/>
      <c r="B21" s="45" t="s">
        <v>79</v>
      </c>
      <c r="C21" s="46"/>
      <c r="D21" s="35"/>
      <c r="E21" s="35">
        <v>1</v>
      </c>
      <c r="F21" s="63"/>
    </row>
    <row r="22" spans="1:6" s="3" customFormat="1" ht="16.5" thickBot="1" x14ac:dyDescent="0.3">
      <c r="A22" s="78"/>
      <c r="B22" s="47" t="s">
        <v>80</v>
      </c>
      <c r="C22" s="48"/>
      <c r="D22" s="17">
        <v>1</v>
      </c>
      <c r="E22" s="17"/>
      <c r="F22" s="64"/>
    </row>
    <row r="23" spans="1:6" s="3" customFormat="1" ht="31.5" x14ac:dyDescent="0.25">
      <c r="A23" s="18" t="s">
        <v>40</v>
      </c>
      <c r="B23" s="14" t="s">
        <v>3</v>
      </c>
      <c r="C23" s="31">
        <f>D23+E23</f>
        <v>4</v>
      </c>
      <c r="D23" s="19">
        <f>SUM(D24:D27)</f>
        <v>2</v>
      </c>
      <c r="E23" s="19">
        <f>SUM(E24:E27)</f>
        <v>2</v>
      </c>
      <c r="F23" s="55" t="s">
        <v>59</v>
      </c>
    </row>
    <row r="24" spans="1:6" s="1" customFormat="1" x14ac:dyDescent="0.25">
      <c r="A24" s="59"/>
      <c r="B24" s="45" t="s">
        <v>24</v>
      </c>
      <c r="C24" s="46"/>
      <c r="D24" s="35"/>
      <c r="E24" s="35">
        <v>1</v>
      </c>
      <c r="F24" s="56"/>
    </row>
    <row r="25" spans="1:6" s="1" customFormat="1" x14ac:dyDescent="0.25">
      <c r="A25" s="60"/>
      <c r="B25" s="45" t="s">
        <v>82</v>
      </c>
      <c r="C25" s="46"/>
      <c r="D25" s="35"/>
      <c r="E25" s="35">
        <v>1</v>
      </c>
      <c r="F25" s="56"/>
    </row>
    <row r="26" spans="1:6" s="1" customFormat="1" x14ac:dyDescent="0.25">
      <c r="A26" s="60"/>
      <c r="B26" s="45" t="s">
        <v>25</v>
      </c>
      <c r="C26" s="46"/>
      <c r="D26" s="35">
        <v>1</v>
      </c>
      <c r="E26" s="35"/>
      <c r="F26" s="56"/>
    </row>
    <row r="27" spans="1:6" s="1" customFormat="1" ht="16.5" thickBot="1" x14ac:dyDescent="0.3">
      <c r="A27" s="61"/>
      <c r="B27" s="47" t="s">
        <v>26</v>
      </c>
      <c r="C27" s="48"/>
      <c r="D27" s="17">
        <v>1</v>
      </c>
      <c r="E27" s="17"/>
      <c r="F27" s="57"/>
    </row>
    <row r="28" spans="1:6" s="3" customFormat="1" ht="47.25" x14ac:dyDescent="0.25">
      <c r="A28" s="18" t="s">
        <v>41</v>
      </c>
      <c r="B28" s="14" t="s">
        <v>13</v>
      </c>
      <c r="C28" s="31">
        <f>D28+E28</f>
        <v>2</v>
      </c>
      <c r="D28" s="19">
        <f>SUM(D29:D30)</f>
        <v>1</v>
      </c>
      <c r="E28" s="19">
        <f>SUM(E29:E30)</f>
        <v>1</v>
      </c>
      <c r="F28" s="55" t="s">
        <v>59</v>
      </c>
    </row>
    <row r="29" spans="1:6" s="1" customFormat="1" x14ac:dyDescent="0.25">
      <c r="A29" s="59"/>
      <c r="B29" s="45" t="s">
        <v>27</v>
      </c>
      <c r="C29" s="46"/>
      <c r="D29" s="35"/>
      <c r="E29" s="35">
        <v>1</v>
      </c>
      <c r="F29" s="56"/>
    </row>
    <row r="30" spans="1:6" s="1" customFormat="1" ht="16.5" thickBot="1" x14ac:dyDescent="0.3">
      <c r="A30" s="61"/>
      <c r="B30" s="47" t="s">
        <v>28</v>
      </c>
      <c r="C30" s="48"/>
      <c r="D30" s="17">
        <v>1</v>
      </c>
      <c r="E30" s="17"/>
      <c r="F30" s="57"/>
    </row>
    <row r="31" spans="1:6" s="3" customFormat="1" ht="111" thickBot="1" x14ac:dyDescent="0.3">
      <c r="A31" s="10" t="s">
        <v>42</v>
      </c>
      <c r="B31" s="11" t="s">
        <v>14</v>
      </c>
      <c r="C31" s="28">
        <f>D31+E31</f>
        <v>0</v>
      </c>
      <c r="D31" s="12">
        <v>0</v>
      </c>
      <c r="E31" s="12">
        <v>0</v>
      </c>
      <c r="F31" s="13" t="s">
        <v>60</v>
      </c>
    </row>
    <row r="32" spans="1:6" s="3" customFormat="1" ht="32.25" thickBot="1" x14ac:dyDescent="0.3">
      <c r="A32" s="10" t="s">
        <v>43</v>
      </c>
      <c r="B32" s="11" t="s">
        <v>5</v>
      </c>
      <c r="C32" s="28">
        <f>D32+E32</f>
        <v>0</v>
      </c>
      <c r="D32" s="12">
        <v>0</v>
      </c>
      <c r="E32" s="12">
        <v>0</v>
      </c>
      <c r="F32" s="13" t="s">
        <v>61</v>
      </c>
    </row>
    <row r="33" spans="1:6" s="3" customFormat="1" ht="31.5" customHeight="1" x14ac:dyDescent="0.25">
      <c r="A33" s="18" t="s">
        <v>44</v>
      </c>
      <c r="B33" s="14" t="s">
        <v>4</v>
      </c>
      <c r="C33" s="31">
        <f>D33+E33</f>
        <v>3</v>
      </c>
      <c r="D33" s="19">
        <f>SUM(D34:D36)</f>
        <v>3</v>
      </c>
      <c r="E33" s="19">
        <f>SUM(E34:E36)</f>
        <v>0</v>
      </c>
      <c r="F33" s="55" t="s">
        <v>62</v>
      </c>
    </row>
    <row r="34" spans="1:6" s="3" customFormat="1" x14ac:dyDescent="0.25">
      <c r="A34" s="32"/>
      <c r="B34" s="45" t="s">
        <v>129</v>
      </c>
      <c r="C34" s="46"/>
      <c r="D34" s="42">
        <v>1</v>
      </c>
      <c r="E34" s="42"/>
      <c r="F34" s="56"/>
    </row>
    <row r="35" spans="1:6" s="3" customFormat="1" x14ac:dyDescent="0.25">
      <c r="A35" s="43"/>
      <c r="B35" s="45" t="s">
        <v>130</v>
      </c>
      <c r="C35" s="46"/>
      <c r="D35" s="6">
        <v>1</v>
      </c>
      <c r="E35" s="6"/>
      <c r="F35" s="58"/>
    </row>
    <row r="36" spans="1:6" s="3" customFormat="1" ht="16.5" thickBot="1" x14ac:dyDescent="0.3">
      <c r="A36" s="33"/>
      <c r="B36" s="47" t="s">
        <v>83</v>
      </c>
      <c r="C36" s="48"/>
      <c r="D36" s="39">
        <v>1</v>
      </c>
      <c r="E36" s="39"/>
      <c r="F36" s="57"/>
    </row>
    <row r="37" spans="1:6" s="3" customFormat="1" ht="32.25" thickBot="1" x14ac:dyDescent="0.3">
      <c r="A37" s="10" t="s">
        <v>45</v>
      </c>
      <c r="B37" s="11" t="s">
        <v>11</v>
      </c>
      <c r="C37" s="28">
        <f>D37+E37</f>
        <v>0</v>
      </c>
      <c r="D37" s="12">
        <v>0</v>
      </c>
      <c r="E37" s="12">
        <v>0</v>
      </c>
      <c r="F37" s="13" t="s">
        <v>61</v>
      </c>
    </row>
    <row r="38" spans="1:6" s="3" customFormat="1" ht="21" customHeight="1" x14ac:dyDescent="0.25">
      <c r="A38" s="18" t="s">
        <v>46</v>
      </c>
      <c r="B38" s="14" t="s">
        <v>15</v>
      </c>
      <c r="C38" s="31">
        <f>D38+E38</f>
        <v>2</v>
      </c>
      <c r="D38" s="19">
        <f>SUM(D39:D40)</f>
        <v>2</v>
      </c>
      <c r="E38" s="19">
        <f>SUM(E39:E40)</f>
        <v>0</v>
      </c>
      <c r="F38" s="55" t="s">
        <v>64</v>
      </c>
    </row>
    <row r="39" spans="1:6" s="3" customFormat="1" x14ac:dyDescent="0.25">
      <c r="A39" s="43"/>
      <c r="B39" s="49" t="s">
        <v>84</v>
      </c>
      <c r="C39" s="49"/>
      <c r="D39" s="6">
        <v>1</v>
      </c>
      <c r="E39" s="6"/>
      <c r="F39" s="56"/>
    </row>
    <row r="40" spans="1:6" s="3" customFormat="1" ht="32.25" customHeight="1" thickBot="1" x14ac:dyDescent="0.3">
      <c r="A40" s="33"/>
      <c r="B40" s="50" t="s">
        <v>131</v>
      </c>
      <c r="C40" s="51"/>
      <c r="D40" s="39">
        <v>1</v>
      </c>
      <c r="E40" s="39"/>
      <c r="F40" s="57"/>
    </row>
    <row r="41" spans="1:6" s="3" customFormat="1" x14ac:dyDescent="0.25">
      <c r="A41" s="18" t="s">
        <v>47</v>
      </c>
      <c r="B41" s="14" t="s">
        <v>7</v>
      </c>
      <c r="C41" s="31">
        <f>D41+E41</f>
        <v>1</v>
      </c>
      <c r="D41" s="19">
        <f>SUM(D42)</f>
        <v>0</v>
      </c>
      <c r="E41" s="19">
        <f>SUM(E42)</f>
        <v>1</v>
      </c>
      <c r="F41" s="65" t="s">
        <v>63</v>
      </c>
    </row>
    <row r="42" spans="1:6" s="3" customFormat="1" ht="16.5" thickBot="1" x14ac:dyDescent="0.3">
      <c r="A42" s="20"/>
      <c r="B42" s="16" t="s">
        <v>85</v>
      </c>
      <c r="C42" s="30"/>
      <c r="D42" s="21"/>
      <c r="E42" s="21">
        <v>1</v>
      </c>
      <c r="F42" s="66"/>
    </row>
    <row r="43" spans="1:6" s="3" customFormat="1" ht="31.5" x14ac:dyDescent="0.25">
      <c r="A43" s="18" t="s">
        <v>48</v>
      </c>
      <c r="B43" s="14" t="s">
        <v>16</v>
      </c>
      <c r="C43" s="31">
        <f>D43+E43</f>
        <v>3</v>
      </c>
      <c r="D43" s="19">
        <f>SUM(D44:D46)</f>
        <v>3</v>
      </c>
      <c r="E43" s="19">
        <f>SUM(E44:E46)</f>
        <v>0</v>
      </c>
      <c r="F43" s="55" t="s">
        <v>133</v>
      </c>
    </row>
    <row r="44" spans="1:6" s="3" customFormat="1" ht="31.5" customHeight="1" x14ac:dyDescent="0.25">
      <c r="A44" s="59"/>
      <c r="B44" s="45" t="s">
        <v>86</v>
      </c>
      <c r="C44" s="46"/>
      <c r="D44" s="6">
        <v>1</v>
      </c>
      <c r="E44" s="6"/>
      <c r="F44" s="56"/>
    </row>
    <row r="45" spans="1:6" s="3" customFormat="1" x14ac:dyDescent="0.25">
      <c r="A45" s="60"/>
      <c r="B45" s="45" t="s">
        <v>132</v>
      </c>
      <c r="C45" s="46"/>
      <c r="D45" s="42">
        <v>1</v>
      </c>
      <c r="E45" s="42"/>
      <c r="F45" s="56"/>
    </row>
    <row r="46" spans="1:6" s="3" customFormat="1" ht="32.25" customHeight="1" thickBot="1" x14ac:dyDescent="0.3">
      <c r="A46" s="61"/>
      <c r="B46" s="47" t="s">
        <v>90</v>
      </c>
      <c r="C46" s="48"/>
      <c r="D46" s="21">
        <v>1</v>
      </c>
      <c r="E46" s="21"/>
      <c r="F46" s="57"/>
    </row>
    <row r="47" spans="1:6" s="3" customFormat="1" ht="31.5" customHeight="1" x14ac:dyDescent="0.25">
      <c r="A47" s="18" t="s">
        <v>49</v>
      </c>
      <c r="B47" s="14" t="s">
        <v>8</v>
      </c>
      <c r="C47" s="36">
        <f>D47+E47</f>
        <v>16</v>
      </c>
      <c r="D47" s="19">
        <f>SUM(D48:D63)</f>
        <v>7</v>
      </c>
      <c r="E47" s="19">
        <f>SUM(E48:E63)</f>
        <v>9</v>
      </c>
      <c r="F47" s="52" t="s">
        <v>65</v>
      </c>
    </row>
    <row r="48" spans="1:6" s="3" customFormat="1" ht="21" customHeight="1" x14ac:dyDescent="0.25">
      <c r="A48" s="67"/>
      <c r="B48" s="49" t="s">
        <v>134</v>
      </c>
      <c r="C48" s="49"/>
      <c r="D48" s="35"/>
      <c r="E48" s="35">
        <v>1</v>
      </c>
      <c r="F48" s="53"/>
    </row>
    <row r="49" spans="1:6" s="3" customFormat="1" ht="45" customHeight="1" x14ac:dyDescent="0.25">
      <c r="A49" s="67"/>
      <c r="B49" s="49" t="s">
        <v>135</v>
      </c>
      <c r="C49" s="49"/>
      <c r="D49" s="35"/>
      <c r="E49" s="35">
        <v>1</v>
      </c>
      <c r="F49" s="53"/>
    </row>
    <row r="50" spans="1:6" s="3" customFormat="1" ht="33.75" customHeight="1" x14ac:dyDescent="0.25">
      <c r="A50" s="67"/>
      <c r="B50" s="49" t="s">
        <v>136</v>
      </c>
      <c r="C50" s="49"/>
      <c r="D50" s="35"/>
      <c r="E50" s="35">
        <v>1</v>
      </c>
      <c r="F50" s="53"/>
    </row>
    <row r="51" spans="1:6" s="3" customFormat="1" ht="33.75" customHeight="1" x14ac:dyDescent="0.25">
      <c r="A51" s="67"/>
      <c r="B51" s="49" t="s">
        <v>89</v>
      </c>
      <c r="C51" s="49"/>
      <c r="D51" s="35"/>
      <c r="E51" s="35">
        <v>1</v>
      </c>
      <c r="F51" s="53"/>
    </row>
    <row r="52" spans="1:6" s="3" customFormat="1" ht="33.75" customHeight="1" x14ac:dyDescent="0.25">
      <c r="A52" s="67"/>
      <c r="B52" s="49" t="s">
        <v>87</v>
      </c>
      <c r="C52" s="49"/>
      <c r="D52" s="35"/>
      <c r="E52" s="35">
        <v>1</v>
      </c>
      <c r="F52" s="53"/>
    </row>
    <row r="53" spans="1:6" s="3" customFormat="1" ht="28.5" customHeight="1" x14ac:dyDescent="0.25">
      <c r="A53" s="67"/>
      <c r="B53" s="49" t="s">
        <v>88</v>
      </c>
      <c r="C53" s="49"/>
      <c r="D53" s="35"/>
      <c r="E53" s="35">
        <v>1</v>
      </c>
      <c r="F53" s="53"/>
    </row>
    <row r="54" spans="1:6" s="3" customFormat="1" ht="35.25" customHeight="1" x14ac:dyDescent="0.25">
      <c r="A54" s="67"/>
      <c r="B54" s="49" t="s">
        <v>137</v>
      </c>
      <c r="C54" s="49"/>
      <c r="D54" s="35"/>
      <c r="E54" s="35">
        <v>1</v>
      </c>
      <c r="F54" s="53"/>
    </row>
    <row r="55" spans="1:6" s="3" customFormat="1" ht="51" customHeight="1" x14ac:dyDescent="0.25">
      <c r="A55" s="67"/>
      <c r="B55" s="49" t="s">
        <v>138</v>
      </c>
      <c r="C55" s="49"/>
      <c r="D55" s="35"/>
      <c r="E55" s="35">
        <v>1</v>
      </c>
      <c r="F55" s="53"/>
    </row>
    <row r="56" spans="1:6" s="3" customFormat="1" ht="33" customHeight="1" x14ac:dyDescent="0.25">
      <c r="A56" s="67"/>
      <c r="B56" s="49" t="s">
        <v>139</v>
      </c>
      <c r="C56" s="49"/>
      <c r="D56" s="35"/>
      <c r="E56" s="35">
        <v>1</v>
      </c>
      <c r="F56" s="53"/>
    </row>
    <row r="57" spans="1:6" s="3" customFormat="1" ht="33" customHeight="1" x14ac:dyDescent="0.25">
      <c r="A57" s="67"/>
      <c r="B57" s="49" t="s">
        <v>140</v>
      </c>
      <c r="C57" s="49"/>
      <c r="D57" s="35">
        <v>1</v>
      </c>
      <c r="E57" s="35"/>
      <c r="F57" s="53"/>
    </row>
    <row r="58" spans="1:6" s="3" customFormat="1" ht="30.75" customHeight="1" x14ac:dyDescent="0.25">
      <c r="A58" s="67"/>
      <c r="B58" s="49" t="s">
        <v>141</v>
      </c>
      <c r="C58" s="49"/>
      <c r="D58" s="35">
        <v>1</v>
      </c>
      <c r="E58" s="35"/>
      <c r="F58" s="53"/>
    </row>
    <row r="59" spans="1:6" s="3" customFormat="1" ht="48.75" customHeight="1" x14ac:dyDescent="0.25">
      <c r="A59" s="67"/>
      <c r="B59" s="49" t="s">
        <v>142</v>
      </c>
      <c r="C59" s="49"/>
      <c r="D59" s="35">
        <v>1</v>
      </c>
      <c r="E59" s="35"/>
      <c r="F59" s="53"/>
    </row>
    <row r="60" spans="1:6" s="3" customFormat="1" ht="19.5" customHeight="1" x14ac:dyDescent="0.25">
      <c r="A60" s="67"/>
      <c r="B60" s="49" t="s">
        <v>143</v>
      </c>
      <c r="C60" s="49"/>
      <c r="D60" s="35">
        <v>1</v>
      </c>
      <c r="E60" s="35"/>
      <c r="F60" s="53"/>
    </row>
    <row r="61" spans="1:6" s="1" customFormat="1" x14ac:dyDescent="0.25">
      <c r="A61" s="67"/>
      <c r="B61" s="49" t="s">
        <v>29</v>
      </c>
      <c r="C61" s="49"/>
      <c r="D61" s="35">
        <v>1</v>
      </c>
      <c r="E61" s="35"/>
      <c r="F61" s="53"/>
    </row>
    <row r="62" spans="1:6" s="1" customFormat="1" x14ac:dyDescent="0.25">
      <c r="A62" s="67"/>
      <c r="B62" s="49" t="s">
        <v>144</v>
      </c>
      <c r="C62" s="49"/>
      <c r="D62" s="35">
        <v>1</v>
      </c>
      <c r="E62" s="35"/>
      <c r="F62" s="53"/>
    </row>
    <row r="63" spans="1:6" s="1" customFormat="1" ht="35.25" customHeight="1" thickBot="1" x14ac:dyDescent="0.3">
      <c r="A63" s="33"/>
      <c r="B63" s="50" t="s">
        <v>145</v>
      </c>
      <c r="C63" s="51"/>
      <c r="D63" s="44">
        <v>1</v>
      </c>
      <c r="E63" s="44"/>
      <c r="F63" s="54"/>
    </row>
    <row r="64" spans="1:6" s="3" customFormat="1" ht="81.75" customHeight="1" x14ac:dyDescent="0.25">
      <c r="A64" s="18" t="s">
        <v>50</v>
      </c>
      <c r="B64" s="14" t="s">
        <v>1</v>
      </c>
      <c r="C64" s="36">
        <f>D64+E64</f>
        <v>1</v>
      </c>
      <c r="D64" s="19">
        <f>SUM(D65)</f>
        <v>0</v>
      </c>
      <c r="E64" s="19">
        <f>SUM(E65)</f>
        <v>1</v>
      </c>
      <c r="F64" s="55" t="s">
        <v>66</v>
      </c>
    </row>
    <row r="65" spans="1:6" s="3" customFormat="1" ht="16.5" thickBot="1" x14ac:dyDescent="0.3">
      <c r="A65" s="34"/>
      <c r="B65" s="37" t="s">
        <v>125</v>
      </c>
      <c r="C65" s="38">
        <f>D65+E65</f>
        <v>1</v>
      </c>
      <c r="D65" s="44"/>
      <c r="E65" s="44">
        <v>1</v>
      </c>
      <c r="F65" s="57"/>
    </row>
    <row r="66" spans="1:6" s="3" customFormat="1" ht="31.5" x14ac:dyDescent="0.25">
      <c r="A66" s="18" t="s">
        <v>51</v>
      </c>
      <c r="B66" s="14" t="s">
        <v>9</v>
      </c>
      <c r="C66" s="31">
        <f>D66+E66</f>
        <v>17</v>
      </c>
      <c r="D66" s="19">
        <f>SUM(D67:D83)</f>
        <v>12</v>
      </c>
      <c r="E66" s="19">
        <f>SUM(E67:E83)</f>
        <v>5</v>
      </c>
      <c r="F66" s="68" t="s">
        <v>150</v>
      </c>
    </row>
    <row r="67" spans="1:6" s="3" customFormat="1" ht="21" customHeight="1" x14ac:dyDescent="0.25">
      <c r="A67" s="59"/>
      <c r="B67" s="45" t="s">
        <v>91</v>
      </c>
      <c r="C67" s="46"/>
      <c r="D67" s="6"/>
      <c r="E67" s="6">
        <v>1</v>
      </c>
      <c r="F67" s="69"/>
    </row>
    <row r="68" spans="1:6" s="3" customFormat="1" ht="21" customHeight="1" x14ac:dyDescent="0.25">
      <c r="A68" s="60"/>
      <c r="B68" s="45" t="s">
        <v>95</v>
      </c>
      <c r="C68" s="46"/>
      <c r="D68" s="6"/>
      <c r="E68" s="6">
        <v>1</v>
      </c>
      <c r="F68" s="69"/>
    </row>
    <row r="69" spans="1:6" s="3" customFormat="1" ht="15.75" customHeight="1" x14ac:dyDescent="0.25">
      <c r="A69" s="60"/>
      <c r="B69" s="45" t="s">
        <v>146</v>
      </c>
      <c r="C69" s="46"/>
      <c r="D69" s="6"/>
      <c r="E69" s="6">
        <v>1</v>
      </c>
      <c r="F69" s="69"/>
    </row>
    <row r="70" spans="1:6" s="3" customFormat="1" ht="31.5" customHeight="1" x14ac:dyDescent="0.25">
      <c r="A70" s="60"/>
      <c r="B70" s="45" t="s">
        <v>92</v>
      </c>
      <c r="C70" s="46"/>
      <c r="D70" s="6"/>
      <c r="E70" s="6">
        <v>1</v>
      </c>
      <c r="F70" s="69"/>
    </row>
    <row r="71" spans="1:6" s="3" customFormat="1" ht="31.5" customHeight="1" x14ac:dyDescent="0.25">
      <c r="A71" s="60"/>
      <c r="B71" s="45" t="s">
        <v>151</v>
      </c>
      <c r="C71" s="46"/>
      <c r="D71" s="6"/>
      <c r="E71" s="6">
        <v>1</v>
      </c>
      <c r="F71" s="69"/>
    </row>
    <row r="72" spans="1:6" s="3" customFormat="1" ht="18.75" customHeight="1" x14ac:dyDescent="0.25">
      <c r="A72" s="60"/>
      <c r="B72" s="45" t="s">
        <v>147</v>
      </c>
      <c r="C72" s="46"/>
      <c r="D72" s="6">
        <v>1</v>
      </c>
      <c r="E72" s="6"/>
      <c r="F72" s="69"/>
    </row>
    <row r="73" spans="1:6" s="3" customFormat="1" x14ac:dyDescent="0.25">
      <c r="A73" s="60"/>
      <c r="B73" s="45" t="s">
        <v>93</v>
      </c>
      <c r="C73" s="46"/>
      <c r="D73" s="6">
        <v>1</v>
      </c>
      <c r="E73" s="6"/>
      <c r="F73" s="69"/>
    </row>
    <row r="74" spans="1:6" s="3" customFormat="1" x14ac:dyDescent="0.25">
      <c r="A74" s="60"/>
      <c r="B74" s="45" t="s">
        <v>94</v>
      </c>
      <c r="C74" s="46"/>
      <c r="D74" s="6">
        <v>1</v>
      </c>
      <c r="E74" s="6"/>
      <c r="F74" s="69"/>
    </row>
    <row r="75" spans="1:6" s="1" customFormat="1" ht="20.25" customHeight="1" x14ac:dyDescent="0.25">
      <c r="A75" s="60"/>
      <c r="B75" s="45" t="s">
        <v>30</v>
      </c>
      <c r="C75" s="46"/>
      <c r="D75" s="7">
        <v>1</v>
      </c>
      <c r="E75" s="7"/>
      <c r="F75" s="69"/>
    </row>
    <row r="76" spans="1:6" s="1" customFormat="1" ht="61.5" customHeight="1" x14ac:dyDescent="0.25">
      <c r="A76" s="60"/>
      <c r="B76" s="45" t="s">
        <v>148</v>
      </c>
      <c r="C76" s="46"/>
      <c r="D76" s="7">
        <v>1</v>
      </c>
      <c r="E76" s="7"/>
      <c r="F76" s="69"/>
    </row>
    <row r="77" spans="1:6" s="1" customFormat="1" ht="31.5" customHeight="1" x14ac:dyDescent="0.25">
      <c r="A77" s="60"/>
      <c r="B77" s="45" t="s">
        <v>96</v>
      </c>
      <c r="C77" s="46"/>
      <c r="D77" s="7">
        <v>1</v>
      </c>
      <c r="E77" s="7"/>
      <c r="F77" s="69"/>
    </row>
    <row r="78" spans="1:6" s="1" customFormat="1" ht="20.25" customHeight="1" x14ac:dyDescent="0.25">
      <c r="A78" s="60"/>
      <c r="B78" s="45" t="s">
        <v>31</v>
      </c>
      <c r="C78" s="46"/>
      <c r="D78" s="7">
        <v>1</v>
      </c>
      <c r="E78" s="7"/>
      <c r="F78" s="69"/>
    </row>
    <row r="79" spans="1:6" s="1" customFormat="1" ht="18" customHeight="1" x14ac:dyDescent="0.25">
      <c r="A79" s="60"/>
      <c r="B79" s="45" t="s">
        <v>97</v>
      </c>
      <c r="C79" s="46"/>
      <c r="D79" s="7">
        <v>1</v>
      </c>
      <c r="E79" s="7"/>
      <c r="F79" s="69"/>
    </row>
    <row r="80" spans="1:6" s="1" customFormat="1" ht="31.5" customHeight="1" x14ac:dyDescent="0.25">
      <c r="A80" s="60"/>
      <c r="B80" s="45" t="s">
        <v>98</v>
      </c>
      <c r="C80" s="46"/>
      <c r="D80" s="7">
        <v>1</v>
      </c>
      <c r="E80" s="7"/>
      <c r="F80" s="69"/>
    </row>
    <row r="81" spans="1:6" s="1" customFormat="1" ht="31.5" customHeight="1" x14ac:dyDescent="0.25">
      <c r="A81" s="60"/>
      <c r="B81" s="45" t="s">
        <v>32</v>
      </c>
      <c r="C81" s="46"/>
      <c r="D81" s="7">
        <v>1</v>
      </c>
      <c r="E81" s="7"/>
      <c r="F81" s="69"/>
    </row>
    <row r="82" spans="1:6" s="1" customFormat="1" ht="31.5" customHeight="1" x14ac:dyDescent="0.25">
      <c r="A82" s="60"/>
      <c r="B82" s="45" t="s">
        <v>99</v>
      </c>
      <c r="C82" s="46"/>
      <c r="D82" s="9">
        <v>1</v>
      </c>
      <c r="E82" s="9"/>
      <c r="F82" s="69"/>
    </row>
    <row r="83" spans="1:6" s="1" customFormat="1" ht="16.5" customHeight="1" thickBot="1" x14ac:dyDescent="0.3">
      <c r="A83" s="61"/>
      <c r="B83" s="47" t="s">
        <v>149</v>
      </c>
      <c r="C83" s="48"/>
      <c r="D83" s="17">
        <v>1</v>
      </c>
      <c r="E83" s="17"/>
      <c r="F83" s="70"/>
    </row>
    <row r="84" spans="1:6" s="3" customFormat="1" x14ac:dyDescent="0.25">
      <c r="A84" s="18" t="s">
        <v>52</v>
      </c>
      <c r="B84" s="14" t="s">
        <v>6</v>
      </c>
      <c r="C84" s="31">
        <f>D84+E84</f>
        <v>431</v>
      </c>
      <c r="D84" s="15">
        <f>SUM(D85:D87)</f>
        <v>290</v>
      </c>
      <c r="E84" s="15">
        <f>SUM(E85:E87)</f>
        <v>141</v>
      </c>
      <c r="F84" s="65" t="s">
        <v>67</v>
      </c>
    </row>
    <row r="85" spans="1:6" s="1" customFormat="1" x14ac:dyDescent="0.25">
      <c r="A85" s="59"/>
      <c r="B85" s="45" t="s">
        <v>33</v>
      </c>
      <c r="C85" s="46"/>
      <c r="D85" s="7">
        <v>162</v>
      </c>
      <c r="E85" s="7">
        <v>75</v>
      </c>
      <c r="F85" s="71"/>
    </row>
    <row r="86" spans="1:6" s="1" customFormat="1" x14ac:dyDescent="0.25">
      <c r="A86" s="60"/>
      <c r="B86" s="45" t="s">
        <v>34</v>
      </c>
      <c r="C86" s="46"/>
      <c r="D86" s="7">
        <v>108</v>
      </c>
      <c r="E86" s="7">
        <v>48</v>
      </c>
      <c r="F86" s="71"/>
    </row>
    <row r="87" spans="1:6" s="1" customFormat="1" ht="16.5" customHeight="1" thickBot="1" x14ac:dyDescent="0.3">
      <c r="A87" s="61"/>
      <c r="B87" s="47" t="s">
        <v>73</v>
      </c>
      <c r="C87" s="48"/>
      <c r="D87" s="17">
        <v>20</v>
      </c>
      <c r="E87" s="17">
        <v>18</v>
      </c>
      <c r="F87" s="66"/>
    </row>
    <row r="88" spans="1:6" s="3" customFormat="1" ht="31.5" x14ac:dyDescent="0.25">
      <c r="A88" s="18" t="s">
        <v>53</v>
      </c>
      <c r="B88" s="14" t="s">
        <v>2</v>
      </c>
      <c r="C88" s="31">
        <f>D88+E88</f>
        <v>12</v>
      </c>
      <c r="D88" s="19">
        <f>SUM(D89:D100)</f>
        <v>8</v>
      </c>
      <c r="E88" s="19">
        <f>SUM(E89:E100)</f>
        <v>4</v>
      </c>
      <c r="F88" s="55" t="s">
        <v>68</v>
      </c>
    </row>
    <row r="89" spans="1:6" s="3" customFormat="1" x14ac:dyDescent="0.25">
      <c r="A89" s="59"/>
      <c r="B89" s="2" t="s">
        <v>152</v>
      </c>
      <c r="C89" s="29"/>
      <c r="D89" s="6"/>
      <c r="E89" s="6">
        <v>1</v>
      </c>
      <c r="F89" s="56"/>
    </row>
    <row r="90" spans="1:6" s="3" customFormat="1" ht="31.5" x14ac:dyDescent="0.25">
      <c r="A90" s="60"/>
      <c r="B90" s="2" t="s">
        <v>100</v>
      </c>
      <c r="C90" s="29"/>
      <c r="D90" s="6"/>
      <c r="E90" s="6">
        <v>1</v>
      </c>
      <c r="F90" s="56"/>
    </row>
    <row r="91" spans="1:6" s="3" customFormat="1" ht="31.5" x14ac:dyDescent="0.25">
      <c r="A91" s="60"/>
      <c r="B91" s="2" t="s">
        <v>101</v>
      </c>
      <c r="C91" s="29"/>
      <c r="D91" s="6"/>
      <c r="E91" s="6">
        <v>1</v>
      </c>
      <c r="F91" s="56"/>
    </row>
    <row r="92" spans="1:6" s="3" customFormat="1" x14ac:dyDescent="0.25">
      <c r="A92" s="60"/>
      <c r="B92" s="2" t="s">
        <v>153</v>
      </c>
      <c r="C92" s="29"/>
      <c r="D92" s="6"/>
      <c r="E92" s="6">
        <v>1</v>
      </c>
      <c r="F92" s="56"/>
    </row>
    <row r="93" spans="1:6" s="3" customFormat="1" x14ac:dyDescent="0.25">
      <c r="A93" s="60"/>
      <c r="B93" s="2" t="s">
        <v>102</v>
      </c>
      <c r="C93" s="29"/>
      <c r="D93" s="6">
        <v>1</v>
      </c>
      <c r="E93" s="6"/>
      <c r="F93" s="56"/>
    </row>
    <row r="94" spans="1:6" s="3" customFormat="1" ht="31.5" x14ac:dyDescent="0.25">
      <c r="A94" s="60"/>
      <c r="B94" s="2" t="s">
        <v>103</v>
      </c>
      <c r="C94" s="29"/>
      <c r="D94" s="6">
        <v>1</v>
      </c>
      <c r="E94" s="6"/>
      <c r="F94" s="56"/>
    </row>
    <row r="95" spans="1:6" s="3" customFormat="1" x14ac:dyDescent="0.25">
      <c r="A95" s="60"/>
      <c r="B95" s="2" t="s">
        <v>154</v>
      </c>
      <c r="C95" s="29"/>
      <c r="D95" s="6">
        <v>1</v>
      </c>
      <c r="E95" s="6"/>
      <c r="F95" s="56"/>
    </row>
    <row r="96" spans="1:6" s="3" customFormat="1" ht="47.25" x14ac:dyDescent="0.25">
      <c r="A96" s="60"/>
      <c r="B96" s="2" t="s">
        <v>104</v>
      </c>
      <c r="C96" s="29"/>
      <c r="D96" s="6">
        <v>1</v>
      </c>
      <c r="E96" s="6"/>
      <c r="F96" s="56"/>
    </row>
    <row r="97" spans="1:6" s="3" customFormat="1" ht="47.25" x14ac:dyDescent="0.25">
      <c r="A97" s="60"/>
      <c r="B97" s="2" t="s">
        <v>105</v>
      </c>
      <c r="C97" s="29"/>
      <c r="D97" s="6">
        <v>1</v>
      </c>
      <c r="E97" s="6"/>
      <c r="F97" s="56"/>
    </row>
    <row r="98" spans="1:6" s="3" customFormat="1" ht="31.5" x14ac:dyDescent="0.25">
      <c r="A98" s="60"/>
      <c r="B98" s="2" t="s">
        <v>106</v>
      </c>
      <c r="C98" s="29"/>
      <c r="D98" s="6">
        <v>1</v>
      </c>
      <c r="E98" s="6"/>
      <c r="F98" s="56"/>
    </row>
    <row r="99" spans="1:6" s="3" customFormat="1" ht="31.5" x14ac:dyDescent="0.25">
      <c r="A99" s="60"/>
      <c r="B99" s="40" t="s">
        <v>107</v>
      </c>
      <c r="C99" s="41"/>
      <c r="D99" s="42">
        <v>1</v>
      </c>
      <c r="E99" s="42"/>
      <c r="F99" s="56"/>
    </row>
    <row r="100" spans="1:6" s="3" customFormat="1" ht="16.5" thickBot="1" x14ac:dyDescent="0.3">
      <c r="A100" s="61"/>
      <c r="B100" s="16" t="s">
        <v>155</v>
      </c>
      <c r="C100" s="30"/>
      <c r="D100" s="21">
        <v>1</v>
      </c>
      <c r="E100" s="21"/>
      <c r="F100" s="57"/>
    </row>
    <row r="101" spans="1:6" s="3" customFormat="1" ht="31.5" x14ac:dyDescent="0.25">
      <c r="A101" s="18" t="s">
        <v>54</v>
      </c>
      <c r="B101" s="14" t="s">
        <v>17</v>
      </c>
      <c r="C101" s="31">
        <f>D101+E101</f>
        <v>24</v>
      </c>
      <c r="D101" s="19">
        <f>SUM(D102:D125)</f>
        <v>17</v>
      </c>
      <c r="E101" s="19">
        <f>SUM(E102:E125)</f>
        <v>7</v>
      </c>
      <c r="F101" s="55" t="s">
        <v>69</v>
      </c>
    </row>
    <row r="102" spans="1:6" s="3" customFormat="1" x14ac:dyDescent="0.25">
      <c r="A102" s="59"/>
      <c r="B102" s="45" t="s">
        <v>156</v>
      </c>
      <c r="C102" s="46"/>
      <c r="D102" s="6"/>
      <c r="E102" s="6">
        <v>1</v>
      </c>
      <c r="F102" s="56"/>
    </row>
    <row r="103" spans="1:6" s="3" customFormat="1" ht="31.5" customHeight="1" x14ac:dyDescent="0.25">
      <c r="A103" s="60"/>
      <c r="B103" s="45" t="s">
        <v>108</v>
      </c>
      <c r="C103" s="46"/>
      <c r="D103" s="6">
        <v>1</v>
      </c>
      <c r="E103" s="6"/>
      <c r="F103" s="56"/>
    </row>
    <row r="104" spans="1:6" s="3" customFormat="1" ht="39" customHeight="1" x14ac:dyDescent="0.25">
      <c r="A104" s="60"/>
      <c r="B104" s="45" t="s">
        <v>157</v>
      </c>
      <c r="C104" s="46"/>
      <c r="D104" s="6"/>
      <c r="E104" s="6">
        <v>1</v>
      </c>
      <c r="F104" s="56"/>
    </row>
    <row r="105" spans="1:6" s="3" customFormat="1" ht="31.5" customHeight="1" x14ac:dyDescent="0.25">
      <c r="A105" s="60"/>
      <c r="B105" s="45" t="s">
        <v>160</v>
      </c>
      <c r="C105" s="46"/>
      <c r="D105" s="6"/>
      <c r="E105" s="6">
        <v>1</v>
      </c>
      <c r="F105" s="56"/>
    </row>
    <row r="106" spans="1:6" s="3" customFormat="1" ht="19.5" customHeight="1" x14ac:dyDescent="0.25">
      <c r="A106" s="60"/>
      <c r="B106" s="45" t="s">
        <v>158</v>
      </c>
      <c r="C106" s="46"/>
      <c r="D106" s="6"/>
      <c r="E106" s="6">
        <v>1</v>
      </c>
      <c r="F106" s="56"/>
    </row>
    <row r="107" spans="1:6" s="3" customFormat="1" ht="27.75" customHeight="1" x14ac:dyDescent="0.25">
      <c r="A107" s="60"/>
      <c r="B107" s="45" t="s">
        <v>159</v>
      </c>
      <c r="C107" s="46"/>
      <c r="D107" s="6">
        <v>1</v>
      </c>
      <c r="E107" s="6"/>
      <c r="F107" s="56"/>
    </row>
    <row r="108" spans="1:6" s="3" customFormat="1" ht="31.5" customHeight="1" x14ac:dyDescent="0.25">
      <c r="A108" s="60"/>
      <c r="B108" s="45" t="s">
        <v>109</v>
      </c>
      <c r="C108" s="46"/>
      <c r="D108" s="6"/>
      <c r="E108" s="6">
        <v>1</v>
      </c>
      <c r="F108" s="56"/>
    </row>
    <row r="109" spans="1:6" s="3" customFormat="1" ht="31.5" customHeight="1" x14ac:dyDescent="0.25">
      <c r="A109" s="60"/>
      <c r="B109" s="45" t="s">
        <v>110</v>
      </c>
      <c r="C109" s="46"/>
      <c r="D109" s="6">
        <v>1</v>
      </c>
      <c r="E109" s="6"/>
      <c r="F109" s="56"/>
    </row>
    <row r="110" spans="1:6" s="3" customFormat="1" ht="31.5" customHeight="1" x14ac:dyDescent="0.25">
      <c r="A110" s="60"/>
      <c r="B110" s="45" t="s">
        <v>161</v>
      </c>
      <c r="C110" s="46"/>
      <c r="D110" s="6"/>
      <c r="E110" s="6">
        <v>1</v>
      </c>
      <c r="F110" s="56"/>
    </row>
    <row r="111" spans="1:6" s="3" customFormat="1" ht="31.5" customHeight="1" x14ac:dyDescent="0.25">
      <c r="A111" s="60"/>
      <c r="B111" s="45" t="s">
        <v>162</v>
      </c>
      <c r="C111" s="46"/>
      <c r="D111" s="6">
        <v>1</v>
      </c>
      <c r="E111" s="6"/>
      <c r="F111" s="56"/>
    </row>
    <row r="112" spans="1:6" s="3" customFormat="1" ht="19.5" customHeight="1" x14ac:dyDescent="0.25">
      <c r="A112" s="60"/>
      <c r="B112" s="45" t="s">
        <v>163</v>
      </c>
      <c r="C112" s="46"/>
      <c r="D112" s="6">
        <v>1</v>
      </c>
      <c r="E112" s="6"/>
      <c r="F112" s="56"/>
    </row>
    <row r="113" spans="1:6" s="3" customFormat="1" x14ac:dyDescent="0.25">
      <c r="A113" s="60"/>
      <c r="B113" s="45" t="s">
        <v>111</v>
      </c>
      <c r="C113" s="46"/>
      <c r="D113" s="6">
        <v>1</v>
      </c>
      <c r="E113" s="6"/>
      <c r="F113" s="56"/>
    </row>
    <row r="114" spans="1:6" s="3" customFormat="1" ht="47.25" customHeight="1" x14ac:dyDescent="0.25">
      <c r="A114" s="60"/>
      <c r="B114" s="45" t="s">
        <v>112</v>
      </c>
      <c r="C114" s="46"/>
      <c r="D114" s="6">
        <v>1</v>
      </c>
      <c r="E114" s="6"/>
      <c r="F114" s="56"/>
    </row>
    <row r="115" spans="1:6" s="3" customFormat="1" ht="31.5" customHeight="1" x14ac:dyDescent="0.25">
      <c r="A115" s="60"/>
      <c r="B115" s="45" t="s">
        <v>113</v>
      </c>
      <c r="C115" s="46"/>
      <c r="D115" s="6"/>
      <c r="E115" s="6">
        <v>1</v>
      </c>
      <c r="F115" s="56"/>
    </row>
    <row r="116" spans="1:6" s="3" customFormat="1" ht="36.75" customHeight="1" x14ac:dyDescent="0.25">
      <c r="A116" s="60"/>
      <c r="B116" s="45" t="s">
        <v>114</v>
      </c>
      <c r="C116" s="46"/>
      <c r="D116" s="6">
        <v>1</v>
      </c>
      <c r="E116" s="6"/>
      <c r="F116" s="56"/>
    </row>
    <row r="117" spans="1:6" s="3" customFormat="1" ht="31.5" customHeight="1" x14ac:dyDescent="0.25">
      <c r="A117" s="60"/>
      <c r="B117" s="45" t="s">
        <v>115</v>
      </c>
      <c r="C117" s="46"/>
      <c r="D117" s="6">
        <v>1</v>
      </c>
      <c r="E117" s="6"/>
      <c r="F117" s="56"/>
    </row>
    <row r="118" spans="1:6" s="3" customFormat="1" ht="31.5" customHeight="1" x14ac:dyDescent="0.25">
      <c r="A118" s="60"/>
      <c r="B118" s="45" t="s">
        <v>116</v>
      </c>
      <c r="C118" s="46"/>
      <c r="D118" s="6">
        <v>1</v>
      </c>
      <c r="E118" s="6"/>
      <c r="F118" s="56"/>
    </row>
    <row r="119" spans="1:6" s="3" customFormat="1" ht="18" customHeight="1" x14ac:dyDescent="0.25">
      <c r="A119" s="60"/>
      <c r="B119" s="45" t="s">
        <v>117</v>
      </c>
      <c r="C119" s="46"/>
      <c r="D119" s="6">
        <v>1</v>
      </c>
      <c r="E119" s="6"/>
      <c r="F119" s="56"/>
    </row>
    <row r="120" spans="1:6" s="3" customFormat="1" ht="16.5" customHeight="1" x14ac:dyDescent="0.25">
      <c r="A120" s="60"/>
      <c r="B120" s="45" t="s">
        <v>118</v>
      </c>
      <c r="C120" s="46"/>
      <c r="D120" s="6">
        <v>1</v>
      </c>
      <c r="E120" s="6"/>
      <c r="F120" s="56"/>
    </row>
    <row r="121" spans="1:6" s="3" customFormat="1" ht="31.5" customHeight="1" x14ac:dyDescent="0.25">
      <c r="A121" s="60"/>
      <c r="B121" s="45" t="s">
        <v>119</v>
      </c>
      <c r="C121" s="46"/>
      <c r="D121" s="6">
        <v>1</v>
      </c>
      <c r="E121" s="6"/>
      <c r="F121" s="56"/>
    </row>
    <row r="122" spans="1:6" s="3" customFormat="1" ht="31.5" customHeight="1" x14ac:dyDescent="0.25">
      <c r="A122" s="60"/>
      <c r="B122" s="45" t="s">
        <v>120</v>
      </c>
      <c r="C122" s="46"/>
      <c r="D122" s="6">
        <v>1</v>
      </c>
      <c r="E122" s="6"/>
      <c r="F122" s="56"/>
    </row>
    <row r="123" spans="1:6" s="3" customFormat="1" ht="31.5" customHeight="1" x14ac:dyDescent="0.25">
      <c r="A123" s="60"/>
      <c r="B123" s="45" t="s">
        <v>121</v>
      </c>
      <c r="C123" s="46"/>
      <c r="D123" s="6">
        <v>1</v>
      </c>
      <c r="E123" s="6"/>
      <c r="F123" s="56"/>
    </row>
    <row r="124" spans="1:6" s="3" customFormat="1" ht="31.5" customHeight="1" x14ac:dyDescent="0.25">
      <c r="A124" s="60"/>
      <c r="B124" s="45" t="s">
        <v>122</v>
      </c>
      <c r="C124" s="46"/>
      <c r="D124" s="42">
        <v>1</v>
      </c>
      <c r="E124" s="42"/>
      <c r="F124" s="56"/>
    </row>
    <row r="125" spans="1:6" s="3" customFormat="1" ht="32.25" customHeight="1" thickBot="1" x14ac:dyDescent="0.3">
      <c r="A125" s="61"/>
      <c r="B125" s="47" t="s">
        <v>164</v>
      </c>
      <c r="C125" s="48"/>
      <c r="D125" s="21">
        <v>1</v>
      </c>
      <c r="E125" s="21"/>
      <c r="F125" s="57"/>
    </row>
    <row r="126" spans="1:6" s="3" customFormat="1" ht="32.25" thickBot="1" x14ac:dyDescent="0.3">
      <c r="A126" s="10" t="s">
        <v>55</v>
      </c>
      <c r="B126" s="11" t="s">
        <v>18</v>
      </c>
      <c r="C126" s="28">
        <f>D126+E126</f>
        <v>0</v>
      </c>
      <c r="D126" s="12">
        <v>0</v>
      </c>
      <c r="E126" s="12">
        <v>0</v>
      </c>
      <c r="F126" s="22" t="s">
        <v>61</v>
      </c>
    </row>
    <row r="127" spans="1:6" ht="19.5" thickBot="1" x14ac:dyDescent="0.35">
      <c r="A127" s="23"/>
      <c r="B127" s="24" t="s">
        <v>72</v>
      </c>
      <c r="C127" s="25">
        <f>C9+C11+C20+C23+C28+C31+C32+C33+C37+C38+C41+C43+C47+C64+C66+C84+C88+C101+C126</f>
        <v>527</v>
      </c>
      <c r="D127" s="25">
        <f>D9+D11+D20+D23+D28+D31+D32+D33+D37+D38+D41+D43+D47+D64+D66+D84+D88+D101+D126</f>
        <v>350</v>
      </c>
      <c r="E127" s="25">
        <f>E9+E11+E20+E23+E28+E31+E32+E33+E37+E38+E41+E43+E47+E64+E66+E84+E88+E101+E126</f>
        <v>177</v>
      </c>
      <c r="F127" s="26"/>
    </row>
  </sheetData>
  <sortState ref="A7:C26">
    <sortCondition ref="A6"/>
  </sortState>
  <mergeCells count="117">
    <mergeCell ref="A4:F4"/>
    <mergeCell ref="F6:F8"/>
    <mergeCell ref="B6:B8"/>
    <mergeCell ref="A6:A8"/>
    <mergeCell ref="A24:A27"/>
    <mergeCell ref="A29:A30"/>
    <mergeCell ref="A12:A19"/>
    <mergeCell ref="F11:F19"/>
    <mergeCell ref="A21:A22"/>
    <mergeCell ref="C6:E6"/>
    <mergeCell ref="C7:C8"/>
    <mergeCell ref="D7:E7"/>
    <mergeCell ref="B10:C10"/>
    <mergeCell ref="F88:F100"/>
    <mergeCell ref="A89:A100"/>
    <mergeCell ref="A102:A125"/>
    <mergeCell ref="F101:F125"/>
    <mergeCell ref="F20:F22"/>
    <mergeCell ref="A85:A87"/>
    <mergeCell ref="F23:F27"/>
    <mergeCell ref="F28:F30"/>
    <mergeCell ref="F41:F42"/>
    <mergeCell ref="F43:F46"/>
    <mergeCell ref="A44:A46"/>
    <mergeCell ref="A48:A62"/>
    <mergeCell ref="A67:A83"/>
    <mergeCell ref="F66:F83"/>
    <mergeCell ref="F84:F87"/>
    <mergeCell ref="F64:F65"/>
    <mergeCell ref="B16:C16"/>
    <mergeCell ref="B17:C17"/>
    <mergeCell ref="B18:C18"/>
    <mergeCell ref="B19:C19"/>
    <mergeCell ref="B21:C21"/>
    <mergeCell ref="F9:F10"/>
    <mergeCell ref="B12:C12"/>
    <mergeCell ref="B13:C13"/>
    <mergeCell ref="B14:C14"/>
    <mergeCell ref="B15:C15"/>
    <mergeCell ref="B29:C29"/>
    <mergeCell ref="B30:C30"/>
    <mergeCell ref="F33:F36"/>
    <mergeCell ref="B34:C34"/>
    <mergeCell ref="B35:C35"/>
    <mergeCell ref="B36:C36"/>
    <mergeCell ref="B22:C22"/>
    <mergeCell ref="B24:C24"/>
    <mergeCell ref="B25:C25"/>
    <mergeCell ref="B26:C26"/>
    <mergeCell ref="B27:C27"/>
    <mergeCell ref="B46:C46"/>
    <mergeCell ref="B48:C48"/>
    <mergeCell ref="B49:C49"/>
    <mergeCell ref="B50:C50"/>
    <mergeCell ref="B51:C51"/>
    <mergeCell ref="B39:C39"/>
    <mergeCell ref="B40:C40"/>
    <mergeCell ref="F38:F40"/>
    <mergeCell ref="B44:C44"/>
    <mergeCell ref="B45:C45"/>
    <mergeCell ref="B62:C62"/>
    <mergeCell ref="B63:C63"/>
    <mergeCell ref="F47:F63"/>
    <mergeCell ref="B67:C67"/>
    <mergeCell ref="B68:C68"/>
    <mergeCell ref="B57:C57"/>
    <mergeCell ref="B58:C58"/>
    <mergeCell ref="B59:C59"/>
    <mergeCell ref="B60:C60"/>
    <mergeCell ref="B61:C61"/>
    <mergeCell ref="B52:C52"/>
    <mergeCell ref="B53:C53"/>
    <mergeCell ref="B54:C54"/>
    <mergeCell ref="B55:C55"/>
    <mergeCell ref="B56:C56"/>
    <mergeCell ref="B71:C71"/>
    <mergeCell ref="B75:C75"/>
    <mergeCell ref="B76:C76"/>
    <mergeCell ref="B77:C77"/>
    <mergeCell ref="B78:C78"/>
    <mergeCell ref="B79:C79"/>
    <mergeCell ref="B69:C69"/>
    <mergeCell ref="B70:C70"/>
    <mergeCell ref="B72:C72"/>
    <mergeCell ref="B73:C73"/>
    <mergeCell ref="B74:C74"/>
    <mergeCell ref="B85:C85"/>
    <mergeCell ref="B86:C86"/>
    <mergeCell ref="B87:C87"/>
    <mergeCell ref="B102:C102"/>
    <mergeCell ref="B103:C103"/>
    <mergeCell ref="B80:C80"/>
    <mergeCell ref="B81:C81"/>
    <mergeCell ref="B83:C83"/>
    <mergeCell ref="B82:C82"/>
    <mergeCell ref="B113:C113"/>
    <mergeCell ref="B119:C119"/>
    <mergeCell ref="B115:C115"/>
    <mergeCell ref="B109:C109"/>
    <mergeCell ref="B108:C108"/>
    <mergeCell ref="B110:C110"/>
    <mergeCell ref="B111:C111"/>
    <mergeCell ref="B112:C112"/>
    <mergeCell ref="B104:C104"/>
    <mergeCell ref="B105:C105"/>
    <mergeCell ref="B106:C106"/>
    <mergeCell ref="B107:C107"/>
    <mergeCell ref="B114:C114"/>
    <mergeCell ref="B120:C120"/>
    <mergeCell ref="B121:C121"/>
    <mergeCell ref="B122:C122"/>
    <mergeCell ref="B123:C123"/>
    <mergeCell ref="B125:C125"/>
    <mergeCell ref="B124:C124"/>
    <mergeCell ref="B116:C116"/>
    <mergeCell ref="B117:C117"/>
    <mergeCell ref="B118:C118"/>
  </mergeCells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Габышева Сардана Петровна</dc:creator>
  <cp:lastModifiedBy>Габышева Сардана Петровна</cp:lastModifiedBy>
  <cp:lastPrinted>2021-09-15T13:57:19Z</cp:lastPrinted>
  <dcterms:created xsi:type="dcterms:W3CDTF">2021-06-29T06:52:43Z</dcterms:created>
  <dcterms:modified xsi:type="dcterms:W3CDTF">2021-09-15T14:44:49Z</dcterms:modified>
</cp:coreProperties>
</file>