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Users\MoyBiznes34\Desktop\"/>
    </mc:Choice>
  </mc:AlternateContent>
  <xr:revisionPtr revIDLastSave="0" documentId="13_ncr:1_{991AF5C8-5010-4C85-8072-5D15D7D318A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Общий" sheetId="1" r:id="rId1"/>
  </sheets>
  <externalReferences>
    <externalReference r:id="rId2"/>
  </externalReferenc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1" i="1" l="1"/>
  <c r="I40" i="1"/>
  <c r="I88" i="1"/>
  <c r="D50" i="1"/>
</calcChain>
</file>

<file path=xl/sharedStrings.xml><?xml version="1.0" encoding="utf-8"?>
<sst xmlns="http://schemas.openxmlformats.org/spreadsheetml/2006/main" count="228" uniqueCount="154">
  <si>
    <t>Реестр субъектов малого и среднего предпринимательства -</t>
  </si>
  <si>
    <t>получателей поддержки в рамках МП "Поддержка и развитие</t>
  </si>
  <si>
    <t>Номер реестр. записи и дата вкл. сведений в реестр</t>
  </si>
  <si>
    <t>Основание для включения (исключения) сведений в реестр</t>
  </si>
  <si>
    <t>Сведения о субъекте малого и среднего предпринимательства - получателе поддержки</t>
  </si>
  <si>
    <t>Информация о нарушении порядка и условий предоставления поддержки (если имеется), в том числе о нецелевом использовании средств поддержки</t>
  </si>
  <si>
    <t>Наименование ЮЛ                                         или ФИО ИП</t>
  </si>
  <si>
    <t>ОГРН или ОГРНИП</t>
  </si>
  <si>
    <t>ИНН</t>
  </si>
  <si>
    <t>Форма поддержки</t>
  </si>
  <si>
    <t>Размер поддержки</t>
  </si>
  <si>
    <t>финансовая форма (субсидии)</t>
  </si>
  <si>
    <t>финансовая(форма (субсидии)</t>
  </si>
  <si>
    <t>Итого:</t>
  </si>
  <si>
    <t xml:space="preserve">Вид деятельности </t>
  </si>
  <si>
    <t xml:space="preserve">Количество работников </t>
  </si>
  <si>
    <t>0</t>
  </si>
  <si>
    <t>в  2016 году</t>
  </si>
  <si>
    <t xml:space="preserve">май  2016 год </t>
  </si>
  <si>
    <t>Распоряжение Окружной администрации г. Якутска от 24.05.2016 года №818рр  "Об утверждении перечня получателей субсидий ", Протокол Координационного совета по предпринимательству при главе ГО "город Якутск" от 05.05.2016 года</t>
  </si>
  <si>
    <t>Индивидуальный предприниматель                Постникова Анна Ивановна</t>
  </si>
  <si>
    <t>143514389685</t>
  </si>
  <si>
    <t>Дошкольное и начальное общее образование</t>
  </si>
  <si>
    <t>Предоставление услуг в области производства пластмассовых деталей</t>
  </si>
  <si>
    <t>Общество с ограниченной ответственностью Частная охранная организация "Гарант", генеральный директор Иннокентьев Дмитрий Егорович</t>
  </si>
  <si>
    <t>Проведение расследований и обеспечение безопасности</t>
  </si>
  <si>
    <t>Индивидуальный предприниматель Ростовцева Алиса Александровна</t>
  </si>
  <si>
    <t>Индивидуальный предприниматель Максимова Надежда Романовна</t>
  </si>
  <si>
    <t>Предоставление социальных услуг без обеспечения проживания</t>
  </si>
  <si>
    <t>Общество с ограниченной ответственностью "Сахапромдекор", генеральный директор Романов Иосиф Афанасьевич</t>
  </si>
  <si>
    <t>Производство прочих отделочных и завершающих работ</t>
  </si>
  <si>
    <t>Общество с ограниченной ответственностью "Логро", генеральный директор Иванов Сергей Аркадьевич</t>
  </si>
  <si>
    <t>Розничная торговля бытовыми товарами</t>
  </si>
  <si>
    <t>Индивидуальный предприниматель Романов Евгений Иванович</t>
  </si>
  <si>
    <t>Производство прочих изделий из бумаги и картона</t>
  </si>
  <si>
    <t>Общество с ограниченной ответственностью "Логоарт", генеральный директор Сидорчук Сардана Александровна</t>
  </si>
  <si>
    <t>Индивидуальный предприниматель Терехова Туйара Константиновна</t>
  </si>
  <si>
    <t>Дополнительное образование детей</t>
  </si>
  <si>
    <t>Общество с ограниченной ответственностью "СААЗ", генеральный директор Соловьев Афанасий Афанасьевич</t>
  </si>
  <si>
    <t>Деятельность в области искусства</t>
  </si>
  <si>
    <t>172 891, 00</t>
  </si>
  <si>
    <t>Предоставление субсидии  начинающим субъектам малого и среднего предпринимательства (Бюджет ГО "город Якутск")</t>
  </si>
  <si>
    <t>Распоряжение Окружной администрации г. Якутска от 31.05.2016 года №861р  "Обопределении получателя субсидии .. Протокол Координационного совета по предпринимательству при главе ГО "город Якутск" от 05.05.2016 года</t>
  </si>
  <si>
    <t>май 2016 года</t>
  </si>
  <si>
    <t>Индивидуальный предприниматель Харлампьева Светлана Спиридоновна</t>
  </si>
  <si>
    <t>Производство общестроительных работ по возведению зданий</t>
  </si>
  <si>
    <t xml:space="preserve">сентябрь  2016 год </t>
  </si>
  <si>
    <t>«Субсидирование части затрат субъектов малого и среднего предпринимательства, связанных с участием в выставочно-ярмарочных мероприятиях, на проведение презентации промышленной продукции субъектов малого и среднего предпринимательства» (Бюджет ГО "город Якутск")</t>
  </si>
  <si>
    <t xml:space="preserve">Индивидуальный предприниматель Горбунов Андрей Валерьевич                                       </t>
  </si>
  <si>
    <t>Индивидуальный предприниматель Григорьева Ольга Григорьевна</t>
  </si>
  <si>
    <t>Общество с ограниченной ответственностью  Регионгазсервис, директор Прокопьев Самсон Васильевич</t>
  </si>
  <si>
    <t>Общество с ограниченной ответственностью  Адгезия металлоконструкций, директор Сивцев Егор Яковлевич</t>
  </si>
  <si>
    <t>Общество с ограниченной ответственностью  Стройкон, генеральный директор Полушкин Иван Иванович</t>
  </si>
  <si>
    <t>Общество с ограниченной ответственностью МасАрт, генеральный директор Габышев Артур Николаевич</t>
  </si>
  <si>
    <t>23.64 Производство сухих бетонных смесей</t>
  </si>
  <si>
    <t>42.21 Строительство инженерных коммуникаций для водоснабжения и водоотведения, газоснабжения</t>
  </si>
  <si>
    <t>28.1 Производство строительных металлических конструкций и изделий</t>
  </si>
  <si>
    <t>41.20 Строительство жилых и нежилых зданий</t>
  </si>
  <si>
    <t>16.21 Производство шпона, фанеры, деревянных плит и панелей</t>
  </si>
  <si>
    <t>23.41 Производство хозяйственных и декоративных керамических изделий</t>
  </si>
  <si>
    <t>ООО "Киэргэ", директор Павлов Александр Кириллович</t>
  </si>
  <si>
    <t>ИП Заболоцкая Мария Ивановна</t>
  </si>
  <si>
    <t>ИП Никифоров Гаврил Иванович</t>
  </si>
  <si>
    <t>ИП Колесова Александра Афанасьевна</t>
  </si>
  <si>
    <t>ООО "СахаЭкспоСервис", генеральный директор Сесина Евгения Викторовна</t>
  </si>
  <si>
    <t xml:space="preserve">Распоряжение Окружной администрации города Якутска от 23.08.2016г №1412р " Об Об определении получателей субсидий
на возмещение части затрат субъектов малого и среднего предпринимательства, связанных с участием в выставочно-ярмарочных и конгрессных мероприятиях, на проведение презентации промышленной продукции субъектов малого и среднего предпринимательства»
</t>
  </si>
  <si>
    <t>1435103540/143501001</t>
  </si>
  <si>
    <t>1435222064/143501001</t>
  </si>
  <si>
    <t>36.22.5 Производство ювелирных изделий</t>
  </si>
  <si>
    <t>52.48.22 Розничная торговля ювелирными изделиями</t>
  </si>
  <si>
    <t>36.63 Производство прочей продукции, не включенной в другие группировки</t>
  </si>
  <si>
    <t>52.48.34 Розничная торговля сувенирами, изделиями народных художественных промыслов, предметами культового и религиозного назначения, похоронными принадлежностями</t>
  </si>
  <si>
    <t>74.84 Предоставление прочих услуг</t>
  </si>
  <si>
    <t>ноябрь</t>
  </si>
  <si>
    <t>ИП Корнилова Наталья Георгиевна</t>
  </si>
  <si>
    <t>ИП Слепцов Гаврил Владимирович</t>
  </si>
  <si>
    <t>ООО "Древо Жизни", генеральный директор Афанасьева Анастасия Афанасьевна</t>
  </si>
  <si>
    <t>ИП Готовцева Гульнара Тимофеевна</t>
  </si>
  <si>
    <t>ИП Кокорева Людмила Григорьевна</t>
  </si>
  <si>
    <t>ИП Заровняева Наталья Николаевна</t>
  </si>
  <si>
    <t>ООО "Арманда" генеральный директор Михайлова Эльвира Андреевна</t>
  </si>
  <si>
    <t>ИП Кононов Дмитрий Иванович</t>
  </si>
  <si>
    <t>ИП Борисова Саргылана Алексеева</t>
  </si>
  <si>
    <t>ИП Захарова Федора Алексеевна</t>
  </si>
  <si>
    <t>ООО «Синергия АйТи», директор Иванов Семен Федорович</t>
  </si>
  <si>
    <t>ИП Андреев Леонид Владимирович</t>
  </si>
  <si>
    <t>ИП Соловьев Максим Васильевич</t>
  </si>
  <si>
    <t>ООО "Сахателеметрия", генеральный директор Гаврильев Айсен Леонидович</t>
  </si>
  <si>
    <t>финансовая форма грант (субсидии)</t>
  </si>
  <si>
    <t>95.29 Ремонт прочих предметов личного потребления и бытовых товаров</t>
  </si>
  <si>
    <t>10.52. Производство мороженого</t>
  </si>
  <si>
    <t>61.10. Деятельность в области связи на базе проводных технологий</t>
  </si>
  <si>
    <t>56.10. Деятельность ресторанов и услуги по доставке продуктов питания</t>
  </si>
  <si>
    <t>77.29. Прокат и аренда прочих предметов личного пользования и хозяйственно-бытового назначения</t>
  </si>
  <si>
    <t>74.20. Деятельность в области фотографии</t>
  </si>
  <si>
    <t>79.11. Деятельность туристических агентств</t>
  </si>
  <si>
    <t>58.14 Издание журналов и периодических изданий</t>
  </si>
  <si>
    <t>88.91. Предоставление услуг по дневному уходу за детьми</t>
  </si>
  <si>
    <t>62.01. Разработка компьютерного программного обеспечения</t>
  </si>
  <si>
    <t>87.30. Деятельность по уходу за престарелыми и инвалидами с обеспечением проживания</t>
  </si>
  <si>
    <t>47.7. Торговля розничная прочими товарами в специализированных магазинах</t>
  </si>
  <si>
    <t>32.99.6. Производство изделий народных художественных промыслов</t>
  </si>
  <si>
    <t>Предоставление субсидии  начинающим субъектам малого  предпринимательства из государственного бюджета РС(Я) (Государственный бюджет РС(Я))</t>
  </si>
  <si>
    <t>Распоряжение Окружной администрации г. Якутска от 22.11.2016 года №1970р  "Об утверждении перечня получателей субсидий ", Протокол Координационного совета по предпринимательству при главе ГО "город Якутск" от 09.11..2016 года</t>
  </si>
  <si>
    <t>Предоставление субсидии  начинающим субъектам малого  и среднего предпринимательства (Бюджет ОА г. Якутска)</t>
  </si>
  <si>
    <t>ИП Шарапов Василий Васильевич</t>
  </si>
  <si>
    <t>ООО «Эксперт Телеком», директор Керемясов Евгений Анатольевич</t>
  </si>
  <si>
    <t>ИП Платонова Айсена Петровна</t>
  </si>
  <si>
    <t>ИП Куникеев Геннадий Валерьевич</t>
  </si>
  <si>
    <t>ИП Попова Мария Максимовна</t>
  </si>
  <si>
    <t>ООО «СахаЭкоСтандарт», генеральный директор Климова Татьяна Михайловна</t>
  </si>
  <si>
    <t>25.50. Ковка, прессование, штамповка и профилирование, изготовление изделий методом порошковой металлургии</t>
  </si>
  <si>
    <t>85.11. Образование дошкольное</t>
  </si>
  <si>
    <t>96.04. Деятельность физкультурно-оздоровительная</t>
  </si>
  <si>
    <t>88.10. Предоставление социальных услуг без обеспечения проживания престарелыми и инвалидами</t>
  </si>
  <si>
    <t>71.12.13. Разработка проектов по кондиционированию воздуха, холодильной технике, санитарной технике и мониторингу загрязнения окружающей среды, строительной акустике</t>
  </si>
  <si>
    <t>1435307720/143501001</t>
  </si>
  <si>
    <t>1435302094/143501001</t>
  </si>
  <si>
    <t>сентябрь</t>
  </si>
  <si>
    <t>Распоряжение Окружной администрации г. Якутска от 16.11.2016 года №1916р  "Об утверждении перечня получателей субсидий ", Протокол Координационного совета по предпринимательству при главе ГО "город Якутск" от 09.09..2016 года</t>
  </si>
  <si>
    <t>ИП Карамзина Тамара Иннокентьевна</t>
  </si>
  <si>
    <t>ИП Софронеев Михаил Афанасьевич</t>
  </si>
  <si>
    <t>ИП Глава К(Ф)Х Петрова Клара Юрьевна</t>
  </si>
  <si>
    <t>ИП Прокопьева Сахая Ильинична</t>
  </si>
  <si>
    <t>ИП Александрова Маргарита Афанасьевна</t>
  </si>
  <si>
    <t>ООО "ТолМи", генеральный директор Горохов Михаил Христофорович</t>
  </si>
  <si>
    <t>ИП Платонова Светлана Леонидовна</t>
  </si>
  <si>
    <t>ИП Глава КФХ Алексеев Яков Анатольевич</t>
  </si>
  <si>
    <t>ИП Евсеева Лада Петровна</t>
  </si>
  <si>
    <t>ИП Васильева Людмила Николаевна</t>
  </si>
  <si>
    <t>ИП Ероскумова Екатерина Николаевна</t>
  </si>
  <si>
    <t>ООО "Якутский Вакцинальный Центр", директор Мильвид Ольга Вячеславовна</t>
  </si>
  <si>
    <t>ИП Назарова Варвара Станиславовна</t>
  </si>
  <si>
    <t>ИП Стручкова Евдокия Николаевна</t>
  </si>
  <si>
    <t>ИП Гоголева Александра Валерьевна</t>
  </si>
  <si>
    <t>ИП Проводина Марина Сергеевна</t>
  </si>
  <si>
    <t>252 227,00</t>
  </si>
  <si>
    <t>Сумма субсидии из бюджета ОА г. Якутска</t>
  </si>
  <si>
    <t>90.04.3. Деятельность учреждений клубного типа: клубов, дворцов и домов культуры, домов народного творчества</t>
  </si>
  <si>
    <t>01.41. Разведение молочного крупного рогатого скота, производство сырого молока</t>
  </si>
  <si>
    <t>86.21. Общая врачебная практика, 86.90.9 Деятельность в области медицины прочая, не включенная в другие группировки</t>
  </si>
  <si>
    <t>93.29. Деятельность в области отдыха и развлечений</t>
  </si>
  <si>
    <t>85.41. Образование дополнительное детей и взрослых</t>
  </si>
  <si>
    <t>01.21. Разведение крупного рогатого скота</t>
  </si>
  <si>
    <t>87.90. Деятельность по уходу с обеспечением проживания прочая</t>
  </si>
  <si>
    <t>Предоставление субсидий субъектам малого и среднего предпринимательства на поддержку социально-значимых услуг (Бюджет РС(Я)), (Бюджет ОА г. Якутска)</t>
  </si>
  <si>
    <t>Сумма субсидия Госсударственный бюджет РС(Я)</t>
  </si>
  <si>
    <t>Распоряжение Окружной администрации г. Якутска от 20.09.2016 г  1581р "Об утверждении перечня получателей субсидий ", Протокол Координационного совета по предпринимательству при главе ГО "город Якутск" от 09.09.2016</t>
  </si>
  <si>
    <t>Распоряжение Окружной администрации г. Якутска от 20.09.2016 года №1582р  "Об утверждении перечня получателей субсидий ", Протокол Координационного совета по предпринимательству при главе ГО "город Якутск" от 09.09.2016 года</t>
  </si>
  <si>
    <t>ВСЕГО:</t>
  </si>
  <si>
    <t>предпринимательства в ГО "город Якутск" на 2013 - 2019 годы"</t>
  </si>
  <si>
    <t>143514902843</t>
  </si>
  <si>
    <t>Субсидирование части затрат субъектов малого и среднего предпринимательства, осуществляющих деятельность в сфере производства товаров (работ, услуг), по уплате процентов по кредитам, привлеченным в российских кредитных организациях</t>
  </si>
  <si>
    <t>Общество с ограниченной ответственностью "Сахакомпозит", генеральный директор Винокуров Степан Валерьевич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</si>
</sst>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78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3" fontId="0" fillId="0" borderId="0" xfId="0" applyNumberFormat="1"/>
    <xf numFmtId="1" fontId="1" fillId="2" borderId="2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 vertical="top" wrapText="1"/>
    </xf>
    <xf numFmtId="0" fontId="4" fillId="0" borderId="2" xfId="0" applyFont="1" applyBorder="1"/>
    <xf numFmtId="0" fontId="3" fillId="0" borderId="2" xfId="0" applyFont="1" applyBorder="1"/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center" vertical="top" wrapText="1"/>
    </xf>
    <xf numFmtId="4" fontId="2" fillId="2" borderId="2" xfId="0" applyNumberFormat="1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center" vertical="center" wrapText="1"/>
    </xf>
    <xf numFmtId="17" fontId="3" fillId="0" borderId="6" xfId="0" applyNumberFormat="1" applyFont="1" applyBorder="1" applyAlignment="1">
      <alignment horizontal="center" vertical="center" wrapText="1"/>
    </xf>
    <xf numFmtId="17" fontId="3" fillId="0" borderId="7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10" fontId="2" fillId="2" borderId="2" xfId="0" applyNumberFormat="1" applyFont="1" applyFill="1" applyBorder="1" applyAlignment="1">
      <alignment horizontal="left" vertical="center" wrapText="1"/>
    </xf>
    <xf numFmtId="1" fontId="1" fillId="0" borderId="5" xfId="0" applyNumberFormat="1" applyFont="1" applyBorder="1" applyAlignment="1">
      <alignment horizontal="center" vertical="center" wrapText="1"/>
    </xf>
    <xf numFmtId="1" fontId="1" fillId="0" borderId="2" xfId="0" applyNumberFormat="1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1" fontId="2" fillId="0" borderId="5" xfId="0" applyNumberFormat="1" applyFont="1" applyFill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/>
    </xf>
    <xf numFmtId="17" fontId="3" fillId="0" borderId="9" xfId="0" applyNumberFormat="1" applyFont="1" applyBorder="1" applyAlignment="1">
      <alignment horizontal="center" vertical="center" wrapText="1"/>
    </xf>
    <xf numFmtId="17" fontId="3" fillId="0" borderId="2" xfId="0" applyNumberFormat="1" applyFont="1" applyBorder="1" applyAlignment="1">
      <alignment horizontal="center" vertical="center" wrapText="1"/>
    </xf>
    <xf numFmtId="0" fontId="0" fillId="0" borderId="2" xfId="0" applyBorder="1"/>
    <xf numFmtId="4" fontId="6" fillId="0" borderId="2" xfId="0" applyNumberFormat="1" applyFont="1" applyBorder="1" applyAlignment="1">
      <alignment horizontal="center"/>
    </xf>
    <xf numFmtId="0" fontId="1" fillId="2" borderId="2" xfId="1" applyFont="1" applyFill="1" applyBorder="1" applyAlignment="1">
      <alignment horizontal="left" vertical="center" wrapText="1"/>
    </xf>
    <xf numFmtId="3" fontId="1" fillId="2" borderId="2" xfId="1" applyNumberFormat="1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8" fillId="0" borderId="0" xfId="0" applyFont="1"/>
    <xf numFmtId="4" fontId="8" fillId="0" borderId="0" xfId="0" applyNumberFormat="1" applyFont="1"/>
    <xf numFmtId="0" fontId="1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17" fontId="3" fillId="0" borderId="6" xfId="0" applyNumberFormat="1" applyFont="1" applyBorder="1" applyAlignment="1">
      <alignment horizontal="center" vertical="center" wrapText="1"/>
    </xf>
    <xf numFmtId="17" fontId="3" fillId="0" borderId="7" xfId="0" applyNumberFormat="1" applyFont="1" applyBorder="1" applyAlignment="1">
      <alignment horizontal="center" vertical="center" wrapText="1"/>
    </xf>
    <xf numFmtId="17" fontId="3" fillId="0" borderId="3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4" borderId="6" xfId="0" applyFont="1" applyFill="1" applyBorder="1" applyAlignment="1">
      <alignment horizontal="center" wrapText="1"/>
    </xf>
    <xf numFmtId="0" fontId="3" fillId="4" borderId="7" xfId="0" applyFont="1" applyFill="1" applyBorder="1" applyAlignment="1">
      <alignment horizontal="center" wrapText="1"/>
    </xf>
    <xf numFmtId="0" fontId="3" fillId="4" borderId="3" xfId="0" applyFont="1" applyFill="1" applyBorder="1" applyAlignment="1">
      <alignment horizont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1;&#1091;&#1082;&#1072;&#1074;&#1080;&#1085;&#1072;&#1058;&#1040;.YAKUTSK/Desktop/&#1050;&#1086;&#1085;&#1082;&#1091;&#1088;&#1089;%20&#1053;&#1072;&#1095;&#1080;&#1085;%20&#1043;&#1086;&#1089;&#1073;&#1102;&#1076;&#1078;&#1077;&#1090;%20&#1089;&#1077;&#1085;&#1090;%202016/&#1056;&#1077;&#1077;&#1089;&#1090;&#1088;%20&#1085;&#1072;&#1095;&#1080;&#1085;&#1072;&#1102;&#1097;&#1080;&#1077;%20%20&#1075;&#1086;&#1089;&#1073;&#1102;&#1076;&#1078;&#1077;&#1090;%20&#1089;&#1077;&#1085;&#1090;&#1103;&#1073;&#1088;&#1100;%202016%20&#1076;&#1083;&#1103;%20&#1080;&#1085;&#1092;&#1086;&#1088;&#1084;&#1072;&#1094;&#1080;&#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естр"/>
      <sheetName val="лист голосования"/>
      <sheetName val="блоки"/>
    </sheetNames>
    <sheetDataSet>
      <sheetData sheetId="0" refreshError="1">
        <row r="18">
          <cell r="D18" t="str">
            <v>1435312279, 272113125974</v>
          </cell>
        </row>
        <row r="19">
          <cell r="D19">
            <v>143529649632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8"/>
  <sheetViews>
    <sheetView tabSelected="1" workbookViewId="0">
      <selection activeCell="G7" sqref="G7"/>
    </sheetView>
  </sheetViews>
  <sheetFormatPr defaultRowHeight="15" x14ac:dyDescent="0.25"/>
  <cols>
    <col min="1" max="1" width="7.28515625" customWidth="1"/>
    <col min="2" max="2" width="22.28515625" customWidth="1"/>
    <col min="3" max="3" width="26.42578125" customWidth="1"/>
    <col min="4" max="4" width="18.140625" customWidth="1"/>
    <col min="5" max="5" width="16.42578125" customWidth="1"/>
    <col min="6" max="6" width="11.42578125" hidden="1" customWidth="1"/>
    <col min="7" max="7" width="18.42578125" customWidth="1"/>
    <col min="8" max="8" width="17.7109375" customWidth="1"/>
    <col min="9" max="9" width="20.7109375" customWidth="1"/>
    <col min="10" max="10" width="25.28515625" customWidth="1"/>
  </cols>
  <sheetData>
    <row r="1" spans="1:17" x14ac:dyDescent="0.25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</row>
    <row r="2" spans="1:17" x14ac:dyDescent="0.25">
      <c r="A2" s="68" t="s">
        <v>1</v>
      </c>
      <c r="B2" s="68"/>
      <c r="C2" s="68"/>
      <c r="D2" s="68"/>
      <c r="E2" s="68"/>
      <c r="F2" s="68"/>
      <c r="G2" s="68"/>
      <c r="H2" s="68"/>
      <c r="I2" s="68"/>
      <c r="J2" s="68"/>
    </row>
    <row r="3" spans="1:17" x14ac:dyDescent="0.25">
      <c r="A3" s="68" t="s">
        <v>150</v>
      </c>
      <c r="B3" s="68"/>
      <c r="C3" s="68"/>
      <c r="D3" s="68"/>
      <c r="E3" s="68"/>
      <c r="F3" s="68"/>
      <c r="G3" s="68"/>
      <c r="H3" s="68"/>
      <c r="I3" s="68"/>
      <c r="J3" s="68"/>
    </row>
    <row r="4" spans="1:17" x14ac:dyDescent="0.25">
      <c r="A4" s="68" t="s">
        <v>17</v>
      </c>
      <c r="B4" s="68"/>
      <c r="C4" s="68"/>
      <c r="D4" s="68"/>
      <c r="E4" s="68"/>
      <c r="F4" s="68"/>
      <c r="G4" s="68"/>
      <c r="H4" s="68"/>
      <c r="I4" s="68"/>
      <c r="J4" s="68"/>
    </row>
    <row r="5" spans="1:17" x14ac:dyDescent="0.25">
      <c r="A5" s="13"/>
      <c r="B5" s="13"/>
      <c r="C5" s="13"/>
      <c r="D5" s="13"/>
      <c r="E5" s="13"/>
      <c r="F5" s="13"/>
      <c r="G5" s="13"/>
      <c r="H5" s="13"/>
      <c r="I5" s="13"/>
      <c r="J5" s="14"/>
    </row>
    <row r="6" spans="1:17" ht="28.5" customHeight="1" x14ac:dyDescent="0.25">
      <c r="A6" s="67" t="s">
        <v>2</v>
      </c>
      <c r="B6" s="67" t="s">
        <v>3</v>
      </c>
      <c r="C6" s="67" t="s">
        <v>4</v>
      </c>
      <c r="D6" s="67"/>
      <c r="E6" s="67"/>
      <c r="F6" s="19"/>
      <c r="G6" s="18"/>
      <c r="H6" s="67"/>
      <c r="I6" s="67"/>
      <c r="J6" s="58" t="s">
        <v>5</v>
      </c>
    </row>
    <row r="7" spans="1:17" ht="93.75" customHeight="1" x14ac:dyDescent="0.25">
      <c r="A7" s="67"/>
      <c r="B7" s="67"/>
      <c r="C7" s="8" t="s">
        <v>6</v>
      </c>
      <c r="D7" s="8" t="s">
        <v>7</v>
      </c>
      <c r="E7" s="8" t="s">
        <v>8</v>
      </c>
      <c r="F7" s="19" t="s">
        <v>15</v>
      </c>
      <c r="G7" s="18" t="s">
        <v>14</v>
      </c>
      <c r="H7" s="8" t="s">
        <v>9</v>
      </c>
      <c r="I7" s="8" t="s">
        <v>10</v>
      </c>
      <c r="J7" s="66"/>
    </row>
    <row r="8" spans="1:17" x14ac:dyDescent="0.25">
      <c r="A8" s="8">
        <v>1</v>
      </c>
      <c r="B8" s="15">
        <v>2</v>
      </c>
      <c r="C8" s="15">
        <v>3</v>
      </c>
      <c r="D8" s="8">
        <v>4</v>
      </c>
      <c r="E8" s="8">
        <v>5</v>
      </c>
      <c r="F8" s="19">
        <v>6</v>
      </c>
      <c r="G8" s="18">
        <v>6</v>
      </c>
      <c r="H8" s="8">
        <v>7</v>
      </c>
      <c r="I8" s="8">
        <v>8</v>
      </c>
      <c r="J8" s="15">
        <v>9</v>
      </c>
    </row>
    <row r="9" spans="1:17" x14ac:dyDescent="0.25">
      <c r="A9" s="60" t="s">
        <v>41</v>
      </c>
      <c r="B9" s="61"/>
      <c r="C9" s="61"/>
      <c r="D9" s="61"/>
      <c r="E9" s="61"/>
      <c r="F9" s="61"/>
      <c r="G9" s="61"/>
      <c r="H9" s="61"/>
      <c r="I9" s="61"/>
      <c r="J9" s="62"/>
    </row>
    <row r="10" spans="1:17" x14ac:dyDescent="0.25">
      <c r="A10" s="63" t="s">
        <v>18</v>
      </c>
      <c r="B10" s="64"/>
      <c r="C10" s="64"/>
      <c r="D10" s="64"/>
      <c r="E10" s="64"/>
      <c r="F10" s="64"/>
      <c r="G10" s="64"/>
      <c r="H10" s="64"/>
      <c r="I10" s="64"/>
      <c r="J10" s="65"/>
    </row>
    <row r="11" spans="1:17" ht="54.75" customHeight="1" x14ac:dyDescent="0.25">
      <c r="A11" s="1">
        <v>1</v>
      </c>
      <c r="B11" s="58" t="s">
        <v>19</v>
      </c>
      <c r="C11" s="2" t="s">
        <v>20</v>
      </c>
      <c r="D11" s="3">
        <v>315144700013185</v>
      </c>
      <c r="E11" s="5" t="s">
        <v>21</v>
      </c>
      <c r="F11" s="5" t="s">
        <v>16</v>
      </c>
      <c r="G11" s="21" t="s">
        <v>22</v>
      </c>
      <c r="H11" s="5" t="s">
        <v>11</v>
      </c>
      <c r="I11" s="7">
        <v>300000</v>
      </c>
      <c r="J11" s="6"/>
    </row>
    <row r="12" spans="1:17" ht="63.75" customHeight="1" x14ac:dyDescent="0.25">
      <c r="A12" s="1">
        <v>2</v>
      </c>
      <c r="B12" s="59"/>
      <c r="C12" s="8" t="s">
        <v>153</v>
      </c>
      <c r="D12" s="4">
        <v>1151447005390</v>
      </c>
      <c r="E12" s="4">
        <v>1435295489</v>
      </c>
      <c r="F12" s="4">
        <v>7</v>
      </c>
      <c r="G12" s="21" t="s">
        <v>23</v>
      </c>
      <c r="H12" s="5" t="s">
        <v>11</v>
      </c>
      <c r="I12" s="7">
        <v>300000</v>
      </c>
      <c r="J12" s="8"/>
    </row>
    <row r="13" spans="1:17" ht="81.75" customHeight="1" x14ac:dyDescent="0.25">
      <c r="A13" s="1">
        <v>3</v>
      </c>
      <c r="B13" s="59"/>
      <c r="C13" s="8" t="s">
        <v>24</v>
      </c>
      <c r="D13" s="4">
        <v>1151447005610</v>
      </c>
      <c r="E13" s="4">
        <v>1435295721</v>
      </c>
      <c r="F13" s="4">
        <v>3</v>
      </c>
      <c r="G13" s="21" t="s">
        <v>25</v>
      </c>
      <c r="H13" s="5" t="s">
        <v>11</v>
      </c>
      <c r="I13" s="7">
        <v>300000</v>
      </c>
      <c r="J13" s="8"/>
      <c r="Q13" s="11"/>
    </row>
    <row r="14" spans="1:17" ht="38.25" x14ac:dyDescent="0.25">
      <c r="A14" s="1">
        <v>4</v>
      </c>
      <c r="B14" s="59"/>
      <c r="C14" s="8" t="s">
        <v>26</v>
      </c>
      <c r="D14" s="4">
        <v>315144700022631</v>
      </c>
      <c r="E14" s="4">
        <v>14201539507</v>
      </c>
      <c r="F14" s="4">
        <v>3</v>
      </c>
      <c r="G14" s="21" t="s">
        <v>22</v>
      </c>
      <c r="H14" s="5" t="s">
        <v>11</v>
      </c>
      <c r="I14" s="7">
        <v>256506</v>
      </c>
      <c r="J14" s="8"/>
      <c r="Q14" s="11"/>
    </row>
    <row r="15" spans="1:17" ht="51" x14ac:dyDescent="0.25">
      <c r="A15" s="1">
        <v>5</v>
      </c>
      <c r="B15" s="59"/>
      <c r="C15" s="8" t="s">
        <v>27</v>
      </c>
      <c r="D15" s="4">
        <v>315144700020822</v>
      </c>
      <c r="E15" s="4">
        <v>143504980338</v>
      </c>
      <c r="F15" s="4">
        <v>5</v>
      </c>
      <c r="G15" s="21" t="s">
        <v>28</v>
      </c>
      <c r="H15" s="5" t="s">
        <v>11</v>
      </c>
      <c r="I15" s="7">
        <v>300000</v>
      </c>
      <c r="J15" s="8"/>
      <c r="Q15" s="11"/>
    </row>
    <row r="16" spans="1:17" ht="63.75" x14ac:dyDescent="0.25">
      <c r="A16" s="1">
        <v>6</v>
      </c>
      <c r="B16" s="59"/>
      <c r="C16" s="8" t="s">
        <v>29</v>
      </c>
      <c r="D16" s="4">
        <v>1151447011429</v>
      </c>
      <c r="E16" s="4">
        <v>1435301750</v>
      </c>
      <c r="F16" s="4">
        <v>3</v>
      </c>
      <c r="G16" s="21" t="s">
        <v>30</v>
      </c>
      <c r="H16" s="5" t="s">
        <v>11</v>
      </c>
      <c r="I16" s="7">
        <v>300000</v>
      </c>
      <c r="J16" s="8"/>
      <c r="Q16" s="11"/>
    </row>
    <row r="17" spans="1:17" ht="51" x14ac:dyDescent="0.25">
      <c r="A17" s="1">
        <v>7</v>
      </c>
      <c r="B17" s="59"/>
      <c r="C17" s="8" t="s">
        <v>31</v>
      </c>
      <c r="D17" s="4">
        <v>1151447004972</v>
      </c>
      <c r="E17" s="4">
        <v>1435295048</v>
      </c>
      <c r="F17" s="4">
        <v>2</v>
      </c>
      <c r="G17" s="21" t="s">
        <v>32</v>
      </c>
      <c r="H17" s="5" t="s">
        <v>11</v>
      </c>
      <c r="I17" s="7">
        <v>300000</v>
      </c>
      <c r="J17" s="8"/>
      <c r="Q17" s="11"/>
    </row>
    <row r="18" spans="1:17" ht="38.25" x14ac:dyDescent="0.25">
      <c r="A18" s="1">
        <v>8</v>
      </c>
      <c r="B18" s="59"/>
      <c r="C18" s="8" t="s">
        <v>33</v>
      </c>
      <c r="D18" s="4">
        <v>315144700008278</v>
      </c>
      <c r="E18" s="4">
        <v>143520036889</v>
      </c>
      <c r="F18" s="4">
        <v>6</v>
      </c>
      <c r="G18" s="21" t="s">
        <v>34</v>
      </c>
      <c r="H18" s="5" t="s">
        <v>11</v>
      </c>
      <c r="I18" s="9">
        <v>179603</v>
      </c>
      <c r="J18" s="8"/>
      <c r="Q18" s="11"/>
    </row>
    <row r="19" spans="1:17" ht="78" customHeight="1" x14ac:dyDescent="0.25">
      <c r="A19" s="1">
        <v>9</v>
      </c>
      <c r="B19" s="59"/>
      <c r="C19" s="8" t="s">
        <v>35</v>
      </c>
      <c r="D19" s="4">
        <v>1151447004060</v>
      </c>
      <c r="E19" s="4">
        <v>1435294044</v>
      </c>
      <c r="F19" s="4">
        <v>7</v>
      </c>
      <c r="G19" s="21" t="s">
        <v>28</v>
      </c>
      <c r="H19" s="5" t="s">
        <v>12</v>
      </c>
      <c r="I19" s="7">
        <v>300000</v>
      </c>
      <c r="J19" s="8"/>
      <c r="Q19" s="11"/>
    </row>
    <row r="20" spans="1:17" ht="38.25" x14ac:dyDescent="0.25">
      <c r="A20" s="1">
        <v>10</v>
      </c>
      <c r="B20" s="66"/>
      <c r="C20" s="8" t="s">
        <v>36</v>
      </c>
      <c r="D20" s="4">
        <v>316144700065350</v>
      </c>
      <c r="E20" s="4">
        <v>143523673251</v>
      </c>
      <c r="F20" s="4">
        <v>7</v>
      </c>
      <c r="G20" s="21" t="s">
        <v>37</v>
      </c>
      <c r="H20" s="5" t="s">
        <v>11</v>
      </c>
      <c r="I20" s="9">
        <v>291000</v>
      </c>
      <c r="J20" s="8"/>
      <c r="Q20" s="11"/>
    </row>
    <row r="21" spans="1:17" ht="79.5" customHeight="1" x14ac:dyDescent="0.25">
      <c r="A21" s="1">
        <v>11</v>
      </c>
      <c r="B21" s="17"/>
      <c r="C21" s="8" t="s">
        <v>38</v>
      </c>
      <c r="D21" s="4">
        <v>1151447009174</v>
      </c>
      <c r="E21" s="4">
        <v>1435299532</v>
      </c>
      <c r="F21" s="4"/>
      <c r="G21" s="4" t="s">
        <v>39</v>
      </c>
      <c r="H21" s="5" t="s">
        <v>11</v>
      </c>
      <c r="I21" s="9" t="s">
        <v>40</v>
      </c>
      <c r="J21" s="8"/>
      <c r="Q21" s="11"/>
    </row>
    <row r="22" spans="1:17" ht="20.25" customHeight="1" x14ac:dyDescent="0.25">
      <c r="A22" s="1"/>
      <c r="B22" s="17"/>
      <c r="C22" s="22"/>
      <c r="D22" s="4"/>
      <c r="E22" s="4"/>
      <c r="F22" s="4"/>
      <c r="G22" s="4"/>
      <c r="H22" s="17" t="s">
        <v>13</v>
      </c>
      <c r="I22" s="10">
        <v>3000000</v>
      </c>
      <c r="J22" s="22"/>
      <c r="Q22" s="11"/>
    </row>
    <row r="23" spans="1:17" ht="39.75" customHeight="1" x14ac:dyDescent="0.25">
      <c r="A23" s="72" t="s">
        <v>47</v>
      </c>
      <c r="B23" s="73"/>
      <c r="C23" s="73"/>
      <c r="D23" s="73"/>
      <c r="E23" s="73"/>
      <c r="F23" s="73"/>
      <c r="G23" s="73"/>
      <c r="H23" s="73"/>
      <c r="I23" s="73"/>
      <c r="J23" s="74"/>
      <c r="K23" s="26"/>
      <c r="L23" s="26"/>
      <c r="M23" s="26"/>
    </row>
    <row r="24" spans="1:17" x14ac:dyDescent="0.25">
      <c r="A24" s="69" t="s">
        <v>43</v>
      </c>
      <c r="B24" s="70"/>
      <c r="C24" s="70"/>
      <c r="D24" s="70"/>
      <c r="E24" s="70"/>
      <c r="F24" s="70"/>
      <c r="G24" s="70"/>
      <c r="H24" s="70"/>
      <c r="I24" s="70"/>
      <c r="J24" s="71"/>
    </row>
    <row r="25" spans="1:17" ht="141.75" customHeight="1" x14ac:dyDescent="0.25">
      <c r="A25" s="1">
        <v>1</v>
      </c>
      <c r="B25" s="23" t="s">
        <v>42</v>
      </c>
      <c r="C25" s="2" t="s">
        <v>44</v>
      </c>
      <c r="D25" s="12">
        <v>308143507400021</v>
      </c>
      <c r="E25" s="4">
        <v>143511411004</v>
      </c>
      <c r="F25" s="4"/>
      <c r="G25" s="20" t="s">
        <v>45</v>
      </c>
      <c r="H25" s="5" t="s">
        <v>11</v>
      </c>
      <c r="I25" s="7">
        <v>76422</v>
      </c>
      <c r="J25" s="16"/>
    </row>
    <row r="26" spans="1:17" ht="141.75" customHeight="1" x14ac:dyDescent="0.25">
      <c r="A26" s="1"/>
      <c r="B26" s="67" t="s">
        <v>65</v>
      </c>
      <c r="C26" s="2" t="s">
        <v>60</v>
      </c>
      <c r="D26" s="37">
        <v>1021401072880</v>
      </c>
      <c r="E26" s="37" t="s">
        <v>66</v>
      </c>
      <c r="F26" s="5"/>
      <c r="G26" s="38" t="s">
        <v>69</v>
      </c>
      <c r="H26" s="5" t="s">
        <v>11</v>
      </c>
      <c r="I26" s="7">
        <v>100000</v>
      </c>
      <c r="J26" s="16"/>
    </row>
    <row r="27" spans="1:17" ht="141.75" customHeight="1" x14ac:dyDescent="0.25">
      <c r="A27" s="1"/>
      <c r="B27" s="67"/>
      <c r="C27" s="35" t="s">
        <v>61</v>
      </c>
      <c r="D27" s="37">
        <v>305143529900040</v>
      </c>
      <c r="E27" s="37">
        <v>143514477934</v>
      </c>
      <c r="F27" s="4"/>
      <c r="G27" s="38" t="s">
        <v>68</v>
      </c>
      <c r="H27" s="5" t="s">
        <v>11</v>
      </c>
      <c r="I27" s="7">
        <v>100000</v>
      </c>
      <c r="J27" s="16"/>
    </row>
    <row r="28" spans="1:17" ht="141.75" customHeight="1" x14ac:dyDescent="0.25">
      <c r="A28" s="1"/>
      <c r="B28" s="67"/>
      <c r="C28" s="35" t="s">
        <v>62</v>
      </c>
      <c r="D28" s="37">
        <v>309143509900129</v>
      </c>
      <c r="E28" s="37">
        <v>143511179898</v>
      </c>
      <c r="F28" s="4"/>
      <c r="G28" s="38" t="s">
        <v>70</v>
      </c>
      <c r="H28" s="5" t="s">
        <v>11</v>
      </c>
      <c r="I28" s="7">
        <v>100000</v>
      </c>
      <c r="J28" s="16"/>
    </row>
    <row r="29" spans="1:17" ht="141.75" customHeight="1" x14ac:dyDescent="0.25">
      <c r="A29" s="1"/>
      <c r="B29" s="67"/>
      <c r="C29" s="35" t="s">
        <v>63</v>
      </c>
      <c r="D29" s="37">
        <v>308143526600033</v>
      </c>
      <c r="E29" s="37">
        <v>143518276509</v>
      </c>
      <c r="F29" s="4"/>
      <c r="G29" s="38" t="s">
        <v>71</v>
      </c>
      <c r="H29" s="5" t="s">
        <v>11</v>
      </c>
      <c r="I29" s="7">
        <v>100000</v>
      </c>
      <c r="J29" s="16"/>
    </row>
    <row r="30" spans="1:17" ht="141.75" customHeight="1" x14ac:dyDescent="0.25">
      <c r="A30" s="1"/>
      <c r="B30" s="67"/>
      <c r="C30" s="35" t="s">
        <v>64</v>
      </c>
      <c r="D30" s="12">
        <v>1091435010435</v>
      </c>
      <c r="E30" s="12" t="s">
        <v>67</v>
      </c>
      <c r="F30" s="4"/>
      <c r="G30" s="39" t="s">
        <v>72</v>
      </c>
      <c r="H30" s="5" t="s">
        <v>11</v>
      </c>
      <c r="I30" s="7">
        <v>73578</v>
      </c>
      <c r="J30" s="16"/>
    </row>
    <row r="31" spans="1:17" x14ac:dyDescent="0.25">
      <c r="A31" s="16"/>
      <c r="B31" s="67"/>
      <c r="C31" s="16"/>
      <c r="D31" s="16"/>
      <c r="E31" s="16"/>
      <c r="F31" s="16"/>
      <c r="G31" s="16"/>
      <c r="H31" s="16"/>
      <c r="I31" s="24">
        <f>SUM(I25:I30)</f>
        <v>550000</v>
      </c>
      <c r="J31" s="16"/>
    </row>
    <row r="32" spans="1:17" ht="30" customHeight="1" x14ac:dyDescent="0.25">
      <c r="A32" s="75" t="s">
        <v>152</v>
      </c>
      <c r="B32" s="76"/>
      <c r="C32" s="76"/>
      <c r="D32" s="76"/>
      <c r="E32" s="76"/>
      <c r="F32" s="76"/>
      <c r="G32" s="76"/>
      <c r="H32" s="76"/>
      <c r="I32" s="76"/>
      <c r="J32" s="77"/>
    </row>
    <row r="33" spans="1:10" x14ac:dyDescent="0.25">
      <c r="A33" s="63" t="s">
        <v>46</v>
      </c>
      <c r="B33" s="64"/>
      <c r="C33" s="64"/>
      <c r="D33" s="64"/>
      <c r="E33" s="64"/>
      <c r="F33" s="64"/>
      <c r="G33" s="64"/>
      <c r="H33" s="64"/>
      <c r="I33" s="64"/>
      <c r="J33" s="65"/>
    </row>
    <row r="34" spans="1:10" ht="38.25" x14ac:dyDescent="0.25">
      <c r="A34" s="1">
        <v>1</v>
      </c>
      <c r="B34" s="58" t="s">
        <v>147</v>
      </c>
      <c r="C34" s="28" t="s">
        <v>48</v>
      </c>
      <c r="D34" s="3">
        <v>311143533200035</v>
      </c>
      <c r="E34" s="5" t="s">
        <v>151</v>
      </c>
      <c r="F34" s="5"/>
      <c r="G34" s="27" t="s">
        <v>54</v>
      </c>
      <c r="H34" s="5" t="s">
        <v>11</v>
      </c>
      <c r="I34" s="29">
        <v>37160.410000000003</v>
      </c>
      <c r="J34" s="6"/>
    </row>
    <row r="35" spans="1:10" ht="76.5" x14ac:dyDescent="0.25">
      <c r="A35" s="1">
        <v>2</v>
      </c>
      <c r="B35" s="59"/>
      <c r="C35" s="28" t="s">
        <v>50</v>
      </c>
      <c r="D35" s="4">
        <v>1031400311095</v>
      </c>
      <c r="E35" s="4">
        <v>1407005237</v>
      </c>
      <c r="F35" s="4"/>
      <c r="G35" s="27" t="s">
        <v>55</v>
      </c>
      <c r="H35" s="5" t="s">
        <v>11</v>
      </c>
      <c r="I35" s="29">
        <v>80957.279999999999</v>
      </c>
      <c r="J35" s="25"/>
    </row>
    <row r="36" spans="1:10" ht="63.75" x14ac:dyDescent="0.25">
      <c r="A36" s="1">
        <v>3</v>
      </c>
      <c r="B36" s="59"/>
      <c r="C36" s="28" t="s">
        <v>51</v>
      </c>
      <c r="D36" s="4">
        <v>1111435005241</v>
      </c>
      <c r="E36" s="4">
        <v>1435241236</v>
      </c>
      <c r="F36" s="4"/>
      <c r="G36" s="27" t="s">
        <v>56</v>
      </c>
      <c r="H36" s="5" t="s">
        <v>11</v>
      </c>
      <c r="I36" s="29">
        <v>300000</v>
      </c>
      <c r="J36" s="25"/>
    </row>
    <row r="37" spans="1:10" ht="51" x14ac:dyDescent="0.25">
      <c r="A37" s="1">
        <v>4</v>
      </c>
      <c r="B37" s="59"/>
      <c r="C37" s="28" t="s">
        <v>52</v>
      </c>
      <c r="D37" s="4">
        <v>1041402059380</v>
      </c>
      <c r="E37" s="4">
        <v>1435152748</v>
      </c>
      <c r="F37" s="4"/>
      <c r="G37" s="27" t="s">
        <v>57</v>
      </c>
      <c r="H37" s="5" t="s">
        <v>11</v>
      </c>
      <c r="I37" s="29">
        <v>300000</v>
      </c>
      <c r="J37" s="25"/>
    </row>
    <row r="38" spans="1:10" ht="51" x14ac:dyDescent="0.25">
      <c r="A38" s="1">
        <v>5</v>
      </c>
      <c r="B38" s="59"/>
      <c r="C38" s="28" t="s">
        <v>53</v>
      </c>
      <c r="D38" s="4">
        <v>1101435008784</v>
      </c>
      <c r="E38" s="4">
        <v>1435232802</v>
      </c>
      <c r="F38" s="4"/>
      <c r="G38" s="27" t="s">
        <v>58</v>
      </c>
      <c r="H38" s="5" t="s">
        <v>11</v>
      </c>
      <c r="I38" s="29">
        <v>300000</v>
      </c>
      <c r="J38" s="25"/>
    </row>
    <row r="39" spans="1:10" ht="63.75" x14ac:dyDescent="0.25">
      <c r="A39" s="1">
        <v>6</v>
      </c>
      <c r="B39" s="59"/>
      <c r="C39" s="28" t="s">
        <v>49</v>
      </c>
      <c r="D39" s="4">
        <v>305143525100020</v>
      </c>
      <c r="E39" s="4">
        <v>143509303731</v>
      </c>
      <c r="F39" s="4"/>
      <c r="G39" s="27" t="s">
        <v>59</v>
      </c>
      <c r="H39" s="5" t="s">
        <v>11</v>
      </c>
      <c r="I39" s="29">
        <v>114641.23</v>
      </c>
      <c r="J39" s="25"/>
    </row>
    <row r="40" spans="1:10" x14ac:dyDescent="0.25">
      <c r="A40" s="1"/>
      <c r="B40" s="66"/>
      <c r="C40" s="25"/>
      <c r="D40" s="4"/>
      <c r="E40" s="4"/>
      <c r="F40" s="4"/>
      <c r="G40" s="21"/>
      <c r="H40" s="5" t="s">
        <v>13</v>
      </c>
      <c r="I40" s="30">
        <f>SUM(I34:I39)</f>
        <v>1132758.92</v>
      </c>
      <c r="J40" s="25"/>
    </row>
    <row r="41" spans="1:10" ht="15" customHeight="1" x14ac:dyDescent="0.25">
      <c r="A41" s="60" t="s">
        <v>102</v>
      </c>
      <c r="B41" s="61"/>
      <c r="C41" s="61"/>
      <c r="D41" s="61"/>
      <c r="E41" s="61"/>
      <c r="F41" s="61"/>
      <c r="G41" s="61"/>
      <c r="H41" s="61"/>
      <c r="I41" s="61"/>
      <c r="J41" s="62"/>
    </row>
    <row r="42" spans="1:10" ht="15" customHeight="1" x14ac:dyDescent="0.25">
      <c r="A42" s="63" t="s">
        <v>73</v>
      </c>
      <c r="B42" s="64"/>
      <c r="C42" s="64"/>
      <c r="D42" s="64"/>
      <c r="E42" s="64"/>
      <c r="F42" s="64"/>
      <c r="G42" s="64"/>
      <c r="H42" s="64"/>
      <c r="I42" s="64"/>
      <c r="J42" s="65"/>
    </row>
    <row r="43" spans="1:10" ht="89.25" customHeight="1" x14ac:dyDescent="0.25">
      <c r="A43" s="1">
        <v>1</v>
      </c>
      <c r="B43" s="58" t="s">
        <v>103</v>
      </c>
      <c r="C43" s="2" t="s">
        <v>74</v>
      </c>
      <c r="D43" s="37">
        <v>143102025939</v>
      </c>
      <c r="E43" s="37">
        <v>316144700087776</v>
      </c>
      <c r="F43" s="5"/>
      <c r="G43" s="38" t="s">
        <v>101</v>
      </c>
      <c r="H43" s="5" t="s">
        <v>88</v>
      </c>
      <c r="I43" s="7">
        <v>153004</v>
      </c>
      <c r="J43" s="6"/>
    </row>
    <row r="44" spans="1:10" ht="51" x14ac:dyDescent="0.25">
      <c r="A44" s="1">
        <v>2</v>
      </c>
      <c r="B44" s="59"/>
      <c r="C44" s="35" t="s">
        <v>75</v>
      </c>
      <c r="D44" s="37">
        <v>143515450854</v>
      </c>
      <c r="E44" s="37">
        <v>316144700056131</v>
      </c>
      <c r="F44" s="4"/>
      <c r="G44" s="39" t="s">
        <v>92</v>
      </c>
      <c r="H44" s="5" t="s">
        <v>88</v>
      </c>
      <c r="I44" s="7">
        <v>300000</v>
      </c>
      <c r="J44" s="35"/>
    </row>
    <row r="45" spans="1:10" ht="63.75" x14ac:dyDescent="0.25">
      <c r="A45" s="1">
        <v>3</v>
      </c>
      <c r="B45" s="59"/>
      <c r="C45" s="35" t="s">
        <v>76</v>
      </c>
      <c r="D45" s="37">
        <v>1435305627</v>
      </c>
      <c r="E45" s="37">
        <v>1161447053316</v>
      </c>
      <c r="F45" s="4"/>
      <c r="G45" s="40" t="s">
        <v>100</v>
      </c>
      <c r="H45" s="5" t="s">
        <v>88</v>
      </c>
      <c r="I45" s="7">
        <v>141570</v>
      </c>
      <c r="J45" s="35"/>
    </row>
    <row r="46" spans="1:10" ht="76.5" x14ac:dyDescent="0.25">
      <c r="A46" s="1">
        <v>4</v>
      </c>
      <c r="B46" s="59"/>
      <c r="C46" s="35" t="s">
        <v>77</v>
      </c>
      <c r="D46" s="12">
        <v>143516407724</v>
      </c>
      <c r="E46" s="12">
        <v>316144700089630</v>
      </c>
      <c r="F46" s="4"/>
      <c r="G46" s="39" t="s">
        <v>93</v>
      </c>
      <c r="H46" s="5" t="s">
        <v>88</v>
      </c>
      <c r="I46" s="7">
        <v>300000</v>
      </c>
      <c r="J46" s="35"/>
    </row>
    <row r="47" spans="1:10" ht="76.5" x14ac:dyDescent="0.25">
      <c r="A47" s="1">
        <v>5</v>
      </c>
      <c r="B47" s="59"/>
      <c r="C47" s="35" t="s">
        <v>78</v>
      </c>
      <c r="D47" s="37">
        <v>141700689629</v>
      </c>
      <c r="E47" s="37">
        <v>316144700100018</v>
      </c>
      <c r="F47" s="4"/>
      <c r="G47" s="38" t="s">
        <v>99</v>
      </c>
      <c r="H47" s="5" t="s">
        <v>88</v>
      </c>
      <c r="I47" s="7">
        <v>284750</v>
      </c>
      <c r="J47" s="35"/>
    </row>
    <row r="48" spans="1:10" ht="51" x14ac:dyDescent="0.25">
      <c r="A48" s="1">
        <v>6</v>
      </c>
      <c r="B48" s="59"/>
      <c r="C48" s="35" t="s">
        <v>79</v>
      </c>
      <c r="D48" s="37">
        <v>141501888605</v>
      </c>
      <c r="E48" s="37">
        <v>315144700028384</v>
      </c>
      <c r="F48" s="4"/>
      <c r="G48" s="38" t="s">
        <v>89</v>
      </c>
      <c r="H48" s="5" t="s">
        <v>88</v>
      </c>
      <c r="I48" s="7">
        <v>293217</v>
      </c>
      <c r="J48" s="35"/>
    </row>
    <row r="49" spans="1:10" ht="51" x14ac:dyDescent="0.25">
      <c r="A49" s="1">
        <v>7</v>
      </c>
      <c r="B49" s="59"/>
      <c r="C49" s="35" t="s">
        <v>80</v>
      </c>
      <c r="D49" s="37">
        <v>1435312279</v>
      </c>
      <c r="E49" s="37">
        <v>1161447062270</v>
      </c>
      <c r="F49" s="4"/>
      <c r="G49" s="38" t="s">
        <v>96</v>
      </c>
      <c r="H49" s="5" t="s">
        <v>88</v>
      </c>
      <c r="I49" s="7">
        <v>300000</v>
      </c>
      <c r="J49" s="35"/>
    </row>
    <row r="50" spans="1:10" ht="51" x14ac:dyDescent="0.25">
      <c r="A50" s="1">
        <v>8</v>
      </c>
      <c r="B50" s="59"/>
      <c r="C50" s="35" t="s">
        <v>81</v>
      </c>
      <c r="D50" s="37">
        <f>[1]реестр!$D$19</f>
        <v>143529649632</v>
      </c>
      <c r="E50" s="37">
        <v>316144700082305</v>
      </c>
      <c r="F50" s="4"/>
      <c r="G50" s="38" t="s">
        <v>97</v>
      </c>
      <c r="H50" s="5" t="s">
        <v>88</v>
      </c>
      <c r="I50" s="9">
        <v>188252</v>
      </c>
      <c r="J50" s="35"/>
    </row>
    <row r="51" spans="1:10" ht="62.25" customHeight="1" x14ac:dyDescent="0.25">
      <c r="A51" s="1">
        <v>9</v>
      </c>
      <c r="B51" s="59"/>
      <c r="C51" s="35" t="s">
        <v>82</v>
      </c>
      <c r="D51" s="37">
        <v>141002546839</v>
      </c>
      <c r="E51" s="37">
        <v>315144700026055</v>
      </c>
      <c r="F51" s="4"/>
      <c r="G51" s="38" t="s">
        <v>89</v>
      </c>
      <c r="H51" s="5" t="s">
        <v>88</v>
      </c>
      <c r="I51" s="7">
        <v>55025</v>
      </c>
      <c r="J51" s="35"/>
    </row>
    <row r="52" spans="1:10" ht="25.5" x14ac:dyDescent="0.25">
      <c r="A52" s="1">
        <v>10</v>
      </c>
      <c r="B52" s="66"/>
      <c r="C52" s="35" t="s">
        <v>83</v>
      </c>
      <c r="D52" s="37">
        <v>142900778701</v>
      </c>
      <c r="E52" s="37">
        <v>316144700083367</v>
      </c>
      <c r="F52" s="4"/>
      <c r="G52" s="38" t="s">
        <v>94</v>
      </c>
      <c r="H52" s="5" t="s">
        <v>88</v>
      </c>
      <c r="I52" s="9">
        <v>93420</v>
      </c>
      <c r="J52" s="35"/>
    </row>
    <row r="53" spans="1:10" ht="51" x14ac:dyDescent="0.25">
      <c r="A53" s="1">
        <v>11</v>
      </c>
      <c r="B53" s="34"/>
      <c r="C53" s="35" t="s">
        <v>84</v>
      </c>
      <c r="D53" s="37">
        <v>1435307656</v>
      </c>
      <c r="E53" s="37">
        <v>1161447055945</v>
      </c>
      <c r="F53" s="4"/>
      <c r="G53" s="38" t="s">
        <v>98</v>
      </c>
      <c r="H53" s="5" t="s">
        <v>88</v>
      </c>
      <c r="I53" s="9">
        <v>289000</v>
      </c>
      <c r="J53" s="35"/>
    </row>
    <row r="54" spans="1:10" ht="38.25" x14ac:dyDescent="0.25">
      <c r="A54" s="1">
        <v>12</v>
      </c>
      <c r="B54" s="34"/>
      <c r="C54" s="35" t="s">
        <v>85</v>
      </c>
      <c r="D54" s="37">
        <v>143531752884</v>
      </c>
      <c r="E54" s="37">
        <v>316144700053022</v>
      </c>
      <c r="F54" s="4"/>
      <c r="G54" s="38" t="s">
        <v>95</v>
      </c>
      <c r="H54" s="5" t="s">
        <v>88</v>
      </c>
      <c r="I54" s="9">
        <v>300000</v>
      </c>
      <c r="J54" s="35"/>
    </row>
    <row r="55" spans="1:10" ht="25.5" x14ac:dyDescent="0.25">
      <c r="A55" s="1">
        <v>13</v>
      </c>
      <c r="B55" s="34"/>
      <c r="C55" s="35" t="s">
        <v>86</v>
      </c>
      <c r="D55" s="37">
        <v>141301441418</v>
      </c>
      <c r="E55" s="37">
        <v>316144700080864</v>
      </c>
      <c r="F55" s="4"/>
      <c r="G55" s="38" t="s">
        <v>90</v>
      </c>
      <c r="H55" s="5" t="s">
        <v>88</v>
      </c>
      <c r="I55" s="9">
        <v>300000</v>
      </c>
      <c r="J55" s="35"/>
    </row>
    <row r="56" spans="1:10" ht="51" x14ac:dyDescent="0.25">
      <c r="A56" s="1">
        <v>14</v>
      </c>
      <c r="B56" s="34"/>
      <c r="C56" s="35" t="s">
        <v>87</v>
      </c>
      <c r="D56" s="37">
        <v>1435302048</v>
      </c>
      <c r="E56" s="37">
        <v>1151447011660</v>
      </c>
      <c r="F56" s="4"/>
      <c r="G56" s="38" t="s">
        <v>91</v>
      </c>
      <c r="H56" s="5" t="s">
        <v>88</v>
      </c>
      <c r="I56" s="9">
        <v>1762</v>
      </c>
      <c r="J56" s="35"/>
    </row>
    <row r="57" spans="1:10" x14ac:dyDescent="0.25">
      <c r="A57" s="1"/>
      <c r="B57" s="17"/>
      <c r="C57" s="35"/>
      <c r="D57" s="4"/>
      <c r="E57" s="4"/>
      <c r="F57" s="4"/>
      <c r="G57" s="4"/>
      <c r="H57" s="36" t="s">
        <v>13</v>
      </c>
      <c r="I57" s="10">
        <v>3000000</v>
      </c>
      <c r="J57" s="35"/>
    </row>
    <row r="58" spans="1:10" x14ac:dyDescent="0.25">
      <c r="A58" s="60" t="s">
        <v>104</v>
      </c>
      <c r="B58" s="61"/>
      <c r="C58" s="61"/>
      <c r="D58" s="61"/>
      <c r="E58" s="61"/>
      <c r="F58" s="61"/>
      <c r="G58" s="61"/>
      <c r="H58" s="61"/>
      <c r="I58" s="61"/>
      <c r="J58" s="62"/>
    </row>
    <row r="59" spans="1:10" x14ac:dyDescent="0.25">
      <c r="A59" s="63" t="s">
        <v>118</v>
      </c>
      <c r="B59" s="64"/>
      <c r="C59" s="64"/>
      <c r="D59" s="64"/>
      <c r="E59" s="64"/>
      <c r="F59" s="64"/>
      <c r="G59" s="64"/>
      <c r="H59" s="64"/>
      <c r="I59" s="64"/>
      <c r="J59" s="65"/>
    </row>
    <row r="60" spans="1:10" ht="102" x14ac:dyDescent="0.25">
      <c r="A60" s="1">
        <v>1</v>
      </c>
      <c r="B60" s="58" t="s">
        <v>148</v>
      </c>
      <c r="C60" s="2" t="s">
        <v>105</v>
      </c>
      <c r="D60" s="42">
        <v>141700051057</v>
      </c>
      <c r="E60" s="42">
        <v>315144700020380</v>
      </c>
      <c r="F60" s="5"/>
      <c r="G60" s="54" t="s">
        <v>111</v>
      </c>
      <c r="H60" s="5" t="s">
        <v>11</v>
      </c>
      <c r="I60" s="7">
        <v>197614</v>
      </c>
      <c r="J60" s="6"/>
    </row>
    <row r="61" spans="1:10" ht="51" x14ac:dyDescent="0.25">
      <c r="A61" s="1">
        <v>2</v>
      </c>
      <c r="B61" s="59"/>
      <c r="C61" s="35" t="s">
        <v>106</v>
      </c>
      <c r="D61" s="42" t="s">
        <v>117</v>
      </c>
      <c r="E61" s="42">
        <v>1151447011737</v>
      </c>
      <c r="F61" s="4"/>
      <c r="G61" s="54" t="s">
        <v>91</v>
      </c>
      <c r="H61" s="5" t="s">
        <v>11</v>
      </c>
      <c r="I61" s="7">
        <v>300000</v>
      </c>
      <c r="J61" s="35"/>
    </row>
    <row r="62" spans="1:10" ht="25.5" x14ac:dyDescent="0.25">
      <c r="A62" s="1">
        <v>3</v>
      </c>
      <c r="B62" s="59"/>
      <c r="C62" s="35" t="s">
        <v>107</v>
      </c>
      <c r="D62" s="43">
        <v>143517984001</v>
      </c>
      <c r="E62" s="43">
        <v>315144700024257</v>
      </c>
      <c r="F62" s="4"/>
      <c r="G62" s="55" t="s">
        <v>112</v>
      </c>
      <c r="H62" s="5" t="s">
        <v>11</v>
      </c>
      <c r="I62" s="7">
        <v>300000</v>
      </c>
      <c r="J62" s="35"/>
    </row>
    <row r="63" spans="1:10" ht="38.25" x14ac:dyDescent="0.25">
      <c r="A63" s="1">
        <v>4</v>
      </c>
      <c r="B63" s="59"/>
      <c r="C63" s="35" t="s">
        <v>108</v>
      </c>
      <c r="D63" s="43">
        <v>143520130056</v>
      </c>
      <c r="E63" s="43">
        <v>315144700022545</v>
      </c>
      <c r="F63" s="4"/>
      <c r="G63" s="55" t="s">
        <v>113</v>
      </c>
      <c r="H63" s="5" t="s">
        <v>11</v>
      </c>
      <c r="I63" s="7">
        <v>300000</v>
      </c>
      <c r="J63" s="35"/>
    </row>
    <row r="64" spans="1:10" ht="89.25" x14ac:dyDescent="0.25">
      <c r="A64" s="1">
        <v>5</v>
      </c>
      <c r="B64" s="59"/>
      <c r="C64" s="35" t="s">
        <v>109</v>
      </c>
      <c r="D64" s="43">
        <v>141003107150</v>
      </c>
      <c r="E64" s="43">
        <v>316144700084797</v>
      </c>
      <c r="F64" s="4"/>
      <c r="G64" s="55" t="s">
        <v>114</v>
      </c>
      <c r="H64" s="5" t="s">
        <v>11</v>
      </c>
      <c r="I64" s="7">
        <v>300000</v>
      </c>
      <c r="J64" s="35"/>
    </row>
    <row r="65" spans="1:10" ht="140.25" x14ac:dyDescent="0.25">
      <c r="A65" s="1">
        <v>6</v>
      </c>
      <c r="B65" s="59"/>
      <c r="C65" s="35" t="s">
        <v>110</v>
      </c>
      <c r="D65" s="43" t="s">
        <v>116</v>
      </c>
      <c r="E65" s="43">
        <v>1161447056033</v>
      </c>
      <c r="F65" s="4"/>
      <c r="G65" s="55" t="s">
        <v>115</v>
      </c>
      <c r="H65" s="5" t="s">
        <v>11</v>
      </c>
      <c r="I65" s="7">
        <v>102386</v>
      </c>
      <c r="J65" s="35"/>
    </row>
    <row r="66" spans="1:10" x14ac:dyDescent="0.25">
      <c r="A66" s="1"/>
      <c r="B66" s="17"/>
      <c r="C66" s="34"/>
      <c r="D66" s="41"/>
      <c r="E66" s="41"/>
      <c r="F66" s="41"/>
      <c r="G66" s="41"/>
      <c r="H66" s="44" t="s">
        <v>13</v>
      </c>
      <c r="I66" s="45">
        <v>1500000</v>
      </c>
      <c r="J66" s="35"/>
    </row>
    <row r="67" spans="1:10" x14ac:dyDescent="0.25">
      <c r="A67" s="60" t="s">
        <v>145</v>
      </c>
      <c r="B67" s="61"/>
      <c r="C67" s="61"/>
      <c r="D67" s="61"/>
      <c r="E67" s="61"/>
      <c r="F67" s="61"/>
      <c r="G67" s="61"/>
      <c r="H67" s="61"/>
      <c r="I67" s="61"/>
      <c r="J67" s="62"/>
    </row>
    <row r="68" spans="1:10" x14ac:dyDescent="0.25">
      <c r="A68" s="63" t="s">
        <v>73</v>
      </c>
      <c r="B68" s="64"/>
      <c r="C68" s="64"/>
      <c r="D68" s="64"/>
      <c r="E68" s="64"/>
      <c r="F68" s="64"/>
      <c r="G68" s="64"/>
      <c r="H68" s="64"/>
      <c r="I68" s="64"/>
      <c r="J68" s="65"/>
    </row>
    <row r="69" spans="1:10" ht="38.25" x14ac:dyDescent="0.25">
      <c r="A69" s="31"/>
      <c r="B69" s="48"/>
      <c r="C69" s="32"/>
      <c r="D69" s="32"/>
      <c r="E69" s="32"/>
      <c r="F69" s="32"/>
      <c r="G69" s="32"/>
      <c r="H69" s="32"/>
      <c r="I69" s="49" t="s">
        <v>146</v>
      </c>
      <c r="J69" s="49" t="s">
        <v>137</v>
      </c>
    </row>
    <row r="70" spans="1:10" ht="25.5" x14ac:dyDescent="0.25">
      <c r="A70" s="1">
        <v>1</v>
      </c>
      <c r="B70" s="58" t="s">
        <v>119</v>
      </c>
      <c r="C70" s="2" t="s">
        <v>120</v>
      </c>
      <c r="D70" s="42">
        <v>143502522558</v>
      </c>
      <c r="E70" s="37">
        <v>311143531400122</v>
      </c>
      <c r="F70" s="5"/>
      <c r="G70" s="52" t="s">
        <v>112</v>
      </c>
      <c r="H70" s="5" t="s">
        <v>11</v>
      </c>
      <c r="I70" s="7">
        <v>340650</v>
      </c>
      <c r="J70" s="6"/>
    </row>
    <row r="71" spans="1:10" ht="25.5" x14ac:dyDescent="0.25">
      <c r="A71" s="1">
        <v>2</v>
      </c>
      <c r="B71" s="59"/>
      <c r="C71" s="35" t="s">
        <v>121</v>
      </c>
      <c r="D71" s="42">
        <v>143504181261</v>
      </c>
      <c r="E71" s="37">
        <v>312143505300012</v>
      </c>
      <c r="F71" s="4"/>
      <c r="G71" s="52" t="s">
        <v>112</v>
      </c>
      <c r="H71" s="5" t="s">
        <v>11</v>
      </c>
      <c r="I71" s="7">
        <v>385074</v>
      </c>
      <c r="J71" s="35"/>
    </row>
    <row r="72" spans="1:10" ht="69" customHeight="1" x14ac:dyDescent="0.25">
      <c r="A72" s="1">
        <v>3</v>
      </c>
      <c r="B72" s="59"/>
      <c r="C72" s="35" t="s">
        <v>122</v>
      </c>
      <c r="D72" s="43">
        <v>143511784912</v>
      </c>
      <c r="E72" s="37">
        <v>312143526200112</v>
      </c>
      <c r="F72" s="4"/>
      <c r="G72" s="52" t="s">
        <v>139</v>
      </c>
      <c r="H72" s="5" t="s">
        <v>11</v>
      </c>
      <c r="I72" s="7">
        <v>86840</v>
      </c>
      <c r="J72" s="35"/>
    </row>
    <row r="73" spans="1:10" ht="25.5" x14ac:dyDescent="0.25">
      <c r="A73" s="1">
        <v>4</v>
      </c>
      <c r="B73" s="59"/>
      <c r="C73" s="35" t="s">
        <v>123</v>
      </c>
      <c r="D73" s="43">
        <v>143512806894</v>
      </c>
      <c r="E73" s="37">
        <v>312143533100014</v>
      </c>
      <c r="F73" s="4"/>
      <c r="G73" s="52" t="s">
        <v>112</v>
      </c>
      <c r="H73" s="5" t="s">
        <v>11</v>
      </c>
      <c r="I73" s="7">
        <v>500000</v>
      </c>
      <c r="J73" s="35"/>
    </row>
    <row r="74" spans="1:10" ht="25.5" x14ac:dyDescent="0.25">
      <c r="A74" s="1">
        <v>5</v>
      </c>
      <c r="B74" s="59"/>
      <c r="C74" s="35" t="s">
        <v>124</v>
      </c>
      <c r="D74" s="43">
        <v>141900012369</v>
      </c>
      <c r="E74" s="12">
        <v>310143524600011</v>
      </c>
      <c r="F74" s="4"/>
      <c r="G74" s="52" t="s">
        <v>112</v>
      </c>
      <c r="H74" s="5" t="s">
        <v>11</v>
      </c>
      <c r="I74" s="7">
        <v>489630</v>
      </c>
      <c r="J74" s="35"/>
    </row>
    <row r="75" spans="1:10" ht="38.25" x14ac:dyDescent="0.25">
      <c r="A75" s="1">
        <v>6</v>
      </c>
      <c r="B75" s="59"/>
      <c r="C75" s="35" t="s">
        <v>125</v>
      </c>
      <c r="D75" s="43">
        <v>1435262028</v>
      </c>
      <c r="E75" s="12">
        <v>1121435019353</v>
      </c>
      <c r="F75" s="4"/>
      <c r="G75" s="52" t="s">
        <v>141</v>
      </c>
      <c r="H75" s="5" t="s">
        <v>11</v>
      </c>
      <c r="I75" s="7">
        <v>179586</v>
      </c>
      <c r="J75" s="35"/>
    </row>
    <row r="76" spans="1:10" ht="25.5" x14ac:dyDescent="0.25">
      <c r="A76" s="1">
        <v>7</v>
      </c>
      <c r="B76" s="59"/>
      <c r="C76" s="35" t="s">
        <v>126</v>
      </c>
      <c r="D76" s="43">
        <v>143520179870</v>
      </c>
      <c r="E76" s="37">
        <v>311143528600018</v>
      </c>
      <c r="F76" s="4"/>
      <c r="G76" s="52" t="s">
        <v>112</v>
      </c>
      <c r="H76" s="5" t="s">
        <v>11</v>
      </c>
      <c r="I76" s="7">
        <v>168220</v>
      </c>
      <c r="J76" s="35" t="s">
        <v>136</v>
      </c>
    </row>
    <row r="77" spans="1:10" ht="38.25" x14ac:dyDescent="0.25">
      <c r="A77" s="1">
        <v>8</v>
      </c>
      <c r="B77" s="59"/>
      <c r="C77" s="35" t="s">
        <v>127</v>
      </c>
      <c r="D77" s="43">
        <v>143518620381</v>
      </c>
      <c r="E77" s="37">
        <v>314144709400146</v>
      </c>
      <c r="F77" s="4"/>
      <c r="G77" s="52" t="s">
        <v>143</v>
      </c>
      <c r="H77" s="5" t="s">
        <v>11</v>
      </c>
      <c r="I77" s="7">
        <v>0</v>
      </c>
      <c r="J77" s="9">
        <v>300000</v>
      </c>
    </row>
    <row r="78" spans="1:10" ht="89.25" x14ac:dyDescent="0.25">
      <c r="A78" s="1">
        <v>9</v>
      </c>
      <c r="B78" s="59"/>
      <c r="C78" s="35" t="s">
        <v>128</v>
      </c>
      <c r="D78" s="43">
        <v>143501148019</v>
      </c>
      <c r="E78" s="37">
        <v>315144700016067</v>
      </c>
      <c r="F78" s="4"/>
      <c r="G78" s="53" t="s">
        <v>138</v>
      </c>
      <c r="H78" s="5" t="s">
        <v>11</v>
      </c>
      <c r="I78" s="7">
        <v>0</v>
      </c>
      <c r="J78" s="9">
        <v>106672</v>
      </c>
    </row>
    <row r="79" spans="1:10" ht="38.25" x14ac:dyDescent="0.25">
      <c r="A79" s="1">
        <v>10</v>
      </c>
      <c r="B79" s="59"/>
      <c r="C79" s="35" t="s">
        <v>129</v>
      </c>
      <c r="D79" s="43">
        <v>143512736358</v>
      </c>
      <c r="E79" s="37">
        <v>305143528300099</v>
      </c>
      <c r="F79" s="4"/>
      <c r="G79" s="52" t="s">
        <v>142</v>
      </c>
      <c r="H79" s="5" t="s">
        <v>11</v>
      </c>
      <c r="I79" s="7">
        <v>0</v>
      </c>
      <c r="J79" s="9">
        <v>100000</v>
      </c>
    </row>
    <row r="80" spans="1:10" ht="25.5" x14ac:dyDescent="0.25">
      <c r="A80" s="1">
        <v>11</v>
      </c>
      <c r="B80" s="59"/>
      <c r="C80" s="35" t="s">
        <v>130</v>
      </c>
      <c r="D80" s="43">
        <v>143524962320</v>
      </c>
      <c r="E80" s="37">
        <v>309143512500052</v>
      </c>
      <c r="F80" s="4"/>
      <c r="G80" s="52" t="s">
        <v>112</v>
      </c>
      <c r="H80" s="5" t="s">
        <v>11</v>
      </c>
      <c r="I80" s="7">
        <v>0</v>
      </c>
      <c r="J80" s="9">
        <v>383653</v>
      </c>
    </row>
    <row r="81" spans="1:10" ht="89.25" x14ac:dyDescent="0.25">
      <c r="A81" s="1">
        <v>12</v>
      </c>
      <c r="B81" s="59"/>
      <c r="C81" s="35" t="s">
        <v>131</v>
      </c>
      <c r="D81" s="43">
        <v>1435250537</v>
      </c>
      <c r="E81" s="37">
        <v>1121435001896</v>
      </c>
      <c r="F81" s="4"/>
      <c r="G81" s="52" t="s">
        <v>140</v>
      </c>
      <c r="H81" s="5" t="s">
        <v>11</v>
      </c>
      <c r="I81" s="7">
        <v>0</v>
      </c>
      <c r="J81" s="9">
        <v>125600</v>
      </c>
    </row>
    <row r="82" spans="1:10" ht="25.5" x14ac:dyDescent="0.25">
      <c r="A82" s="1">
        <v>13</v>
      </c>
      <c r="B82" s="59"/>
      <c r="C82" s="35" t="s">
        <v>132</v>
      </c>
      <c r="D82" s="43">
        <v>141701032226</v>
      </c>
      <c r="E82" s="37">
        <v>315144700014864</v>
      </c>
      <c r="F82" s="4"/>
      <c r="G82" s="52" t="s">
        <v>112</v>
      </c>
      <c r="H82" s="5" t="s">
        <v>11</v>
      </c>
      <c r="I82" s="7">
        <v>0</v>
      </c>
      <c r="J82" s="9">
        <v>500000</v>
      </c>
    </row>
    <row r="83" spans="1:10" ht="38.25" x14ac:dyDescent="0.25">
      <c r="A83" s="1">
        <v>14</v>
      </c>
      <c r="B83" s="59"/>
      <c r="C83" s="35" t="s">
        <v>133</v>
      </c>
      <c r="D83" s="43">
        <v>143513685410</v>
      </c>
      <c r="E83" s="37">
        <v>315144700015536</v>
      </c>
      <c r="F83" s="4"/>
      <c r="G83" s="52" t="s">
        <v>142</v>
      </c>
      <c r="H83" s="5" t="s">
        <v>11</v>
      </c>
      <c r="I83" s="7">
        <v>0</v>
      </c>
      <c r="J83" s="9">
        <v>174582</v>
      </c>
    </row>
    <row r="84" spans="1:10" ht="51" x14ac:dyDescent="0.25">
      <c r="A84" s="1">
        <v>15</v>
      </c>
      <c r="B84" s="59"/>
      <c r="C84" s="35" t="s">
        <v>134</v>
      </c>
      <c r="D84" s="43">
        <v>143509262186</v>
      </c>
      <c r="E84" s="37">
        <v>312143529000085</v>
      </c>
      <c r="F84" s="4"/>
      <c r="G84" s="52" t="s">
        <v>144</v>
      </c>
      <c r="H84" s="5" t="s">
        <v>11</v>
      </c>
      <c r="I84" s="7">
        <v>0</v>
      </c>
      <c r="J84" s="9">
        <v>187840</v>
      </c>
    </row>
    <row r="85" spans="1:10" ht="25.5" x14ac:dyDescent="0.25">
      <c r="A85" s="1">
        <v>16</v>
      </c>
      <c r="B85" s="33"/>
      <c r="C85" s="34" t="s">
        <v>135</v>
      </c>
      <c r="D85" s="46">
        <v>143517289248</v>
      </c>
      <c r="E85" s="37">
        <v>314144730100110</v>
      </c>
      <c r="F85" s="41"/>
      <c r="G85" s="52" t="s">
        <v>112</v>
      </c>
      <c r="H85" s="5" t="s">
        <v>11</v>
      </c>
      <c r="I85" s="47">
        <v>0</v>
      </c>
      <c r="J85" s="9">
        <v>19426</v>
      </c>
    </row>
    <row r="86" spans="1:10" x14ac:dyDescent="0.25">
      <c r="A86" s="1"/>
      <c r="B86" s="17"/>
      <c r="C86" s="34"/>
      <c r="D86" s="41"/>
      <c r="E86" s="41"/>
      <c r="F86" s="41"/>
      <c r="G86" s="41"/>
      <c r="H86" s="44"/>
      <c r="I86" s="45">
        <v>2150000</v>
      </c>
      <c r="J86" s="45">
        <v>2150000</v>
      </c>
    </row>
    <row r="87" spans="1:10" x14ac:dyDescent="0.25">
      <c r="A87" s="50"/>
      <c r="B87" s="50"/>
      <c r="C87" s="50"/>
      <c r="D87" s="50"/>
      <c r="E87" s="50"/>
      <c r="F87" s="50"/>
      <c r="G87" s="50"/>
      <c r="H87" s="44" t="s">
        <v>13</v>
      </c>
      <c r="I87" s="51">
        <v>4300000</v>
      </c>
      <c r="J87" s="50"/>
    </row>
    <row r="88" spans="1:10" s="56" customFormat="1" ht="15.75" x14ac:dyDescent="0.25">
      <c r="H88" s="56" t="s">
        <v>149</v>
      </c>
      <c r="I88" s="57">
        <f>I22+I31+I40+I57+I66+I87</f>
        <v>13482758.92</v>
      </c>
    </row>
  </sheetData>
  <mergeCells count="27">
    <mergeCell ref="A24:J24"/>
    <mergeCell ref="A23:J23"/>
    <mergeCell ref="A32:J32"/>
    <mergeCell ref="A33:J33"/>
    <mergeCell ref="B34:B40"/>
    <mergeCell ref="A41:J41"/>
    <mergeCell ref="A42:J42"/>
    <mergeCell ref="B43:B52"/>
    <mergeCell ref="B26:B31"/>
    <mergeCell ref="A1:J1"/>
    <mergeCell ref="A2:J2"/>
    <mergeCell ref="A3:J3"/>
    <mergeCell ref="A4:J4"/>
    <mergeCell ref="A6:A7"/>
    <mergeCell ref="B6:B7"/>
    <mergeCell ref="C6:E6"/>
    <mergeCell ref="H6:I6"/>
    <mergeCell ref="J6:J7"/>
    <mergeCell ref="A9:J9"/>
    <mergeCell ref="A10:J10"/>
    <mergeCell ref="B11:B20"/>
    <mergeCell ref="B70:B84"/>
    <mergeCell ref="A58:J58"/>
    <mergeCell ref="A59:J59"/>
    <mergeCell ref="B60:B65"/>
    <mergeCell ref="A67:J67"/>
    <mergeCell ref="A68:J68"/>
  </mergeCells>
  <pageMargins left="0.31496062992125984" right="0.31496062992125984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Общий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 В. Игнатьева</dc:creator>
  <cp:lastModifiedBy>MoyBiznes34</cp:lastModifiedBy>
  <cp:lastPrinted>2017-01-10T03:47:09Z</cp:lastPrinted>
  <dcterms:created xsi:type="dcterms:W3CDTF">2015-10-05T03:39:23Z</dcterms:created>
  <dcterms:modified xsi:type="dcterms:W3CDTF">2020-07-07T01:54:02Z</dcterms:modified>
</cp:coreProperties>
</file>