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yBiznes21\Downloads\"/>
    </mc:Choice>
  </mc:AlternateContent>
  <xr:revisionPtr revIDLastSave="0" documentId="13_ncr:1_{CCA070CC-BBF2-42E5-9EE0-AA1432FC435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общий реестр получателей 2016г" sheetId="11" r:id="rId1"/>
  </sheets>
  <externalReferences>
    <externalReference r:id="rId2"/>
  </externalReferences>
  <definedNames>
    <definedName name="_xlnm._FilterDatabase" localSheetId="0" hidden="1">'общий реестр получателей 2016г'!$A$5:$N$255</definedName>
    <definedName name="график">[1]ЗАЕМ!#REF!</definedName>
  </definedNames>
  <calcPr calcId="191029"/>
</workbook>
</file>

<file path=xl/calcChain.xml><?xml version="1.0" encoding="utf-8"?>
<calcChain xmlns="http://schemas.openxmlformats.org/spreadsheetml/2006/main">
  <c r="N309" i="11" l="1"/>
  <c r="N310" i="11"/>
  <c r="N311" i="11"/>
  <c r="N312" i="11"/>
  <c r="N313" i="11"/>
  <c r="N314" i="11"/>
  <c r="N308" i="11"/>
  <c r="N302" i="11"/>
  <c r="N303" i="11"/>
  <c r="N304" i="11"/>
  <c r="N305" i="11"/>
  <c r="N306" i="11"/>
  <c r="N307" i="11"/>
  <c r="N296" i="11"/>
  <c r="N297" i="11"/>
  <c r="N298" i="11"/>
  <c r="N299" i="11"/>
  <c r="N300" i="11"/>
  <c r="N301" i="11"/>
  <c r="N295" i="11"/>
  <c r="N289" i="11"/>
  <c r="N290" i="11"/>
  <c r="N291" i="11"/>
  <c r="N292" i="11"/>
  <c r="N293" i="11"/>
  <c r="N294" i="11"/>
  <c r="N288" i="11"/>
  <c r="N286" i="11"/>
  <c r="N282" i="11"/>
  <c r="N283" i="11"/>
  <c r="N284" i="11"/>
  <c r="N285" i="11"/>
  <c r="N275" i="11"/>
  <c r="N276" i="11"/>
  <c r="N277" i="11"/>
  <c r="N278" i="11"/>
  <c r="N279" i="11"/>
  <c r="N280" i="11"/>
  <c r="N281" i="11"/>
  <c r="N270" i="11"/>
  <c r="N271" i="11"/>
  <c r="N272" i="11"/>
  <c r="N273" i="11"/>
  <c r="N274" i="11"/>
  <c r="N264" i="11"/>
  <c r="N265" i="11"/>
  <c r="N266" i="11"/>
  <c r="N267" i="11"/>
  <c r="N268" i="11"/>
  <c r="N269" i="11"/>
  <c r="N263" i="11"/>
  <c r="N262" i="11"/>
  <c r="N261" i="11"/>
  <c r="N200" i="11"/>
  <c r="N137" i="11"/>
  <c r="N115" i="11"/>
  <c r="N89" i="11"/>
  <c r="N260" i="11"/>
  <c r="N259" i="11"/>
  <c r="N258" i="11"/>
  <c r="N257" i="11"/>
  <c r="N256" i="11"/>
  <c r="N30" i="11"/>
  <c r="N6" i="11"/>
  <c r="N7" i="11"/>
  <c r="N140" i="11"/>
  <c r="N141" i="11"/>
  <c r="N139" i="11"/>
  <c r="N75" i="11"/>
  <c r="N233" i="11"/>
  <c r="N223" i="11"/>
  <c r="N224" i="11"/>
  <c r="N225" i="11"/>
  <c r="N226" i="11"/>
  <c r="N227" i="11"/>
  <c r="N228" i="11"/>
  <c r="N229" i="11"/>
  <c r="N230" i="11"/>
  <c r="N231" i="11"/>
  <c r="N232" i="11"/>
  <c r="N211" i="11"/>
  <c r="N212" i="11"/>
  <c r="N213" i="11"/>
  <c r="N214" i="11"/>
  <c r="N215" i="11"/>
  <c r="N216" i="11"/>
  <c r="N217" i="11"/>
  <c r="N218" i="11"/>
  <c r="N219" i="11"/>
  <c r="N220" i="11"/>
  <c r="N221" i="11"/>
  <c r="N222" i="11"/>
  <c r="N201" i="11"/>
  <c r="N202" i="11"/>
  <c r="N203" i="11"/>
  <c r="N204" i="11"/>
  <c r="N205" i="11"/>
  <c r="N206" i="11"/>
  <c r="N207" i="11"/>
  <c r="N208" i="11"/>
  <c r="N209" i="11"/>
  <c r="N210" i="11"/>
  <c r="N199" i="11"/>
  <c r="N188" i="11"/>
  <c r="N161" i="11"/>
  <c r="N151" i="11"/>
  <c r="N152" i="11"/>
  <c r="N153" i="11"/>
  <c r="N154" i="11"/>
  <c r="N155" i="11"/>
  <c r="N156" i="11"/>
  <c r="N157" i="11"/>
  <c r="N158" i="11"/>
  <c r="N159" i="11"/>
  <c r="N160" i="11"/>
  <c r="N142" i="11"/>
  <c r="N143" i="11"/>
  <c r="N144" i="11"/>
  <c r="N145" i="11"/>
  <c r="N146" i="11"/>
  <c r="N147" i="11"/>
  <c r="N148" i="11"/>
  <c r="N149" i="11"/>
  <c r="N150" i="11"/>
  <c r="N129" i="11"/>
  <c r="N130" i="11"/>
  <c r="N131" i="11"/>
  <c r="N132" i="11"/>
  <c r="N133" i="11"/>
  <c r="N134" i="11"/>
  <c r="N135" i="11"/>
  <c r="N136" i="11"/>
  <c r="N138" i="11"/>
  <c r="N121" i="11"/>
  <c r="N122" i="11"/>
  <c r="N123" i="11"/>
  <c r="N124" i="11"/>
  <c r="N125" i="11"/>
  <c r="N126" i="11"/>
  <c r="N127" i="11"/>
  <c r="N128" i="11"/>
  <c r="N120" i="11"/>
  <c r="N105" i="11"/>
  <c r="N106" i="11"/>
  <c r="N107" i="11"/>
  <c r="N108" i="11"/>
  <c r="N109" i="11"/>
  <c r="N110" i="11"/>
  <c r="N111" i="11"/>
  <c r="N112" i="11"/>
  <c r="N113" i="11"/>
  <c r="N114" i="11"/>
  <c r="N116" i="11"/>
  <c r="N117" i="11"/>
  <c r="N93" i="11"/>
  <c r="N94" i="11"/>
  <c r="N95" i="11"/>
  <c r="N96" i="11"/>
  <c r="N97" i="11"/>
  <c r="N98" i="11"/>
  <c r="N99" i="11"/>
  <c r="N100" i="11"/>
  <c r="N101" i="11"/>
  <c r="N102" i="11"/>
  <c r="N103" i="11"/>
  <c r="N104" i="11"/>
  <c r="N83" i="11"/>
  <c r="N84" i="11"/>
  <c r="N85" i="11"/>
  <c r="N86" i="11"/>
  <c r="N87" i="11"/>
  <c r="N88" i="11"/>
  <c r="N90" i="11"/>
  <c r="N91" i="11"/>
  <c r="N92" i="11"/>
  <c r="N82" i="11"/>
  <c r="N76" i="11"/>
  <c r="N53" i="11"/>
  <c r="N39" i="11"/>
  <c r="N40" i="11"/>
  <c r="N41" i="11"/>
  <c r="N32" i="11"/>
  <c r="N33" i="11"/>
  <c r="N34" i="11"/>
  <c r="N35" i="11"/>
  <c r="N36" i="11"/>
  <c r="N37" i="11"/>
  <c r="N38" i="11"/>
  <c r="N31" i="11"/>
  <c r="N240" i="11"/>
  <c r="N241" i="11"/>
  <c r="N242" i="11"/>
  <c r="N243" i="11"/>
  <c r="N244" i="11"/>
  <c r="N245" i="11"/>
  <c r="N246" i="11"/>
  <c r="N247" i="11"/>
  <c r="N248" i="11"/>
  <c r="N249" i="11"/>
  <c r="N250" i="11"/>
  <c r="N251" i="11"/>
  <c r="N252" i="11"/>
  <c r="N253" i="11"/>
  <c r="N254" i="11"/>
  <c r="N255" i="11"/>
  <c r="N234" i="11"/>
  <c r="N235" i="11"/>
  <c r="N236" i="11"/>
  <c r="N237" i="11"/>
  <c r="N238" i="11"/>
  <c r="N239" i="11"/>
  <c r="N173" i="11"/>
  <c r="N174" i="11"/>
  <c r="N175" i="11"/>
  <c r="N176" i="11"/>
  <c r="N177" i="11"/>
  <c r="N178" i="11"/>
  <c r="N179" i="11"/>
  <c r="N180" i="11"/>
  <c r="N181" i="11"/>
  <c r="N182" i="11"/>
  <c r="N183" i="11"/>
  <c r="N184" i="11"/>
  <c r="N185" i="11"/>
  <c r="N186" i="11"/>
  <c r="N187" i="11"/>
  <c r="N189" i="11"/>
  <c r="N190" i="11"/>
  <c r="N191" i="11"/>
  <c r="N192" i="11"/>
  <c r="N169" i="11"/>
  <c r="N170" i="11"/>
  <c r="N171" i="11"/>
  <c r="N163" i="11"/>
  <c r="N164" i="11"/>
  <c r="N165" i="11"/>
  <c r="N119" i="11"/>
  <c r="N79" i="11"/>
  <c r="N80" i="11"/>
  <c r="N81" i="11"/>
  <c r="N57" i="11"/>
  <c r="N58" i="11"/>
  <c r="N59" i="11"/>
  <c r="N60" i="11"/>
  <c r="N61" i="11"/>
  <c r="N62" i="11"/>
  <c r="N63" i="11"/>
  <c r="N64" i="11"/>
  <c r="N65" i="11"/>
  <c r="N66" i="11"/>
  <c r="N67" i="11"/>
  <c r="N68" i="11"/>
  <c r="N69" i="11"/>
  <c r="N70" i="11"/>
  <c r="N71" i="11"/>
  <c r="N72" i="11"/>
  <c r="N48" i="11"/>
  <c r="N49" i="11"/>
  <c r="N50" i="11"/>
  <c r="N51" i="11"/>
  <c r="N52" i="11"/>
  <c r="N54" i="11"/>
  <c r="N55" i="11"/>
  <c r="N56" i="11"/>
  <c r="N45" i="11"/>
  <c r="N73" i="11"/>
  <c r="N43" i="11"/>
  <c r="N118" i="11"/>
  <c r="N42" i="11"/>
  <c r="N44" i="11"/>
  <c r="N198" i="11"/>
  <c r="N197" i="11"/>
  <c r="N196" i="11"/>
  <c r="N195" i="11"/>
  <c r="N194" i="11"/>
  <c r="N193" i="11"/>
  <c r="N172" i="11"/>
  <c r="N168" i="11"/>
  <c r="N167" i="11"/>
  <c r="N166" i="11"/>
  <c r="N162" i="11"/>
  <c r="N46" i="11" l="1"/>
  <c r="N47" i="11"/>
  <c r="N74" i="11"/>
  <c r="N77" i="11"/>
  <c r="N78" i="11"/>
  <c r="N27" i="11"/>
  <c r="N28" i="11"/>
  <c r="N29" i="11"/>
  <c r="N23" i="11"/>
  <c r="N24" i="11"/>
  <c r="N25" i="11"/>
  <c r="N26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</calcChain>
</file>

<file path=xl/sharedStrings.xml><?xml version="1.0" encoding="utf-8"?>
<sst xmlns="http://schemas.openxmlformats.org/spreadsheetml/2006/main" count="1565" uniqueCount="530">
  <si>
    <t>Сведения о субъекте малого и среднего предпринимательства -получателей поддержки</t>
  </si>
  <si>
    <t>Сведения о предоставленной поддержке</t>
  </si>
  <si>
    <t>Основание для включения (исключения) сведений в реестр (номер и дата платежного поручения)</t>
  </si>
  <si>
    <t>наименование юридического лица или фамилия, имя и отчество (если имеется) индивидуального предпринимателя</t>
  </si>
  <si>
    <t>срок оказания поддержки</t>
  </si>
  <si>
    <t xml:space="preserve"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- получателя поддержки           
</t>
  </si>
  <si>
    <t>ОГРН</t>
  </si>
  <si>
    <t>ИНН</t>
  </si>
  <si>
    <t>вид поддержки</t>
  </si>
  <si>
    <t>форма поддержки</t>
  </si>
  <si>
    <t>размер поддержки</t>
  </si>
  <si>
    <t>Финансовая</t>
  </si>
  <si>
    <t>Таттинский улус, с.Ытык-Кюель</t>
  </si>
  <si>
    <t>Наименование органа предоставившего поддержку</t>
  </si>
  <si>
    <t>Министерство по делам предпринимательства и развития туризма Республики Саха (Якутия)</t>
  </si>
  <si>
    <t>г.Якутск</t>
  </si>
  <si>
    <t xml:space="preserve">Сунтарский улус с.Сунтар </t>
  </si>
  <si>
    <t xml:space="preserve">г.Якутск </t>
  </si>
  <si>
    <t>Намский улус с.Намцы</t>
  </si>
  <si>
    <t>Верхневилюйский улус, с. Верхневилюйск</t>
  </si>
  <si>
    <t>Мегино-Кангаласский улус с.Майя</t>
  </si>
  <si>
    <t>г.Ленск</t>
  </si>
  <si>
    <t>ИП Васильев Альберт Иванович</t>
  </si>
  <si>
    <t>ИП Саввинов Айсен Сергеевич</t>
  </si>
  <si>
    <t xml:space="preserve">Кобяйский улус с.Мастах </t>
  </si>
  <si>
    <t xml:space="preserve">Мегино-Кангаласский улус с.Тюнгюлю </t>
  </si>
  <si>
    <t xml:space="preserve">Нюрбинский улус г.Нюрба </t>
  </si>
  <si>
    <t>Намский улус с.Аппаны</t>
  </si>
  <si>
    <t>Вилюйский район, г.Вилюйск</t>
  </si>
  <si>
    <t>ИП Платонова Светлана Леонидовна</t>
  </si>
  <si>
    <t>ООО "Чороон XXI век"</t>
  </si>
  <si>
    <t>ИП Григорьева Ольга Григорьевна</t>
  </si>
  <si>
    <t>ИП Николаева Гераида Ивановна</t>
  </si>
  <si>
    <t>ИП Мохначевский Арьян Русланович</t>
  </si>
  <si>
    <t>ИП Константинова Виктория Степановна</t>
  </si>
  <si>
    <t>ИП Софронов Евгений Святославович</t>
  </si>
  <si>
    <t>ИП Илларионова Октябрина Викторовна</t>
  </si>
  <si>
    <t>ИП Егоров Тимофей Тимофеевич</t>
  </si>
  <si>
    <t>ИП Левин Евгений Семенович</t>
  </si>
  <si>
    <t>Момский район</t>
  </si>
  <si>
    <t>Мегино-Кангаласский улус с.Балыктах</t>
  </si>
  <si>
    <t>Субсидирование субъектов малого и среднего предпринимательства, осуществляющих деятельность в области народных художественных промыслов, декоративно-прикладного искусства и сувенирной продукции.</t>
  </si>
  <si>
    <r>
      <t>ИП Тумусов Семен Семенович</t>
    </r>
    <r>
      <rPr>
        <sz val="10"/>
        <color theme="1"/>
        <rFont val="Times New Roman"/>
        <family val="1"/>
        <charset val="204"/>
      </rPr>
      <t xml:space="preserve"> </t>
    </r>
  </si>
  <si>
    <t xml:space="preserve">ИП Трофимов Спартак Михайлович </t>
  </si>
  <si>
    <t>ИП Данилевский      Вадим Станиславович</t>
  </si>
  <si>
    <t xml:space="preserve">ИП Николаев  Макар Васильевич </t>
  </si>
  <si>
    <t>с.Верхневилюйск</t>
  </si>
  <si>
    <t xml:space="preserve">Амгинский улус с.Амга </t>
  </si>
  <si>
    <t>Субсидирование затрат субъектов малого и среднего предпринимательства на уплату процентов по кредитам, привлеченным в российских кредитных организациях</t>
  </si>
  <si>
    <t>ИП Ефимова Анна Егоровна</t>
  </si>
  <si>
    <t>ИП Постникова Анна Ивановна</t>
  </si>
  <si>
    <t>Таттинский район, с.Ытык-Кюель</t>
  </si>
  <si>
    <t xml:space="preserve"> Субсидирование затрат субъектов малого и среднего предпринимательства, связанных с созданием и (или) развитием дошкольных образовательных центров, осцществляющих образовательную деятельность по программам дошкольного образования, а также присмотру и уходу за детьми</t>
  </si>
  <si>
    <t>ООО "СахаРесурс-Дороги"</t>
  </si>
  <si>
    <t>ИП Жирков Андрей Юрьевич</t>
  </si>
  <si>
    <t>ИП ГК(Ф)Х Данилов Пётр Петрович</t>
  </si>
  <si>
    <t>ИП Баягантаев Павел Николаевич</t>
  </si>
  <si>
    <t>ИП Иванов Николай Николаевич</t>
  </si>
  <si>
    <t>ИП Слепцов Николай Афанасьевич</t>
  </si>
  <si>
    <t>ИП Слепцов Христофор Христофорович</t>
  </si>
  <si>
    <t>ИП ГК(Ф)Х Тимофеев Сергей Николаевич</t>
  </si>
  <si>
    <t>ИП ГК(Ф)Х Сивцев Иван Иннокентьевич</t>
  </si>
  <si>
    <t>ИП ГК(Ф)Х Фомин Владимр Михайлович</t>
  </si>
  <si>
    <t>Нерюнгринский район, г.Нерюнгри</t>
  </si>
  <si>
    <t xml:space="preserve">Абыйский район, п.Белая Гора, </t>
  </si>
  <si>
    <t>Горный район, с. Асыма</t>
  </si>
  <si>
    <t>Среднеколымский район, г. Среднеколымск</t>
  </si>
  <si>
    <t xml:space="preserve">Верхоянский район, </t>
  </si>
  <si>
    <t>Эвено-Бытантайский район, с.Кустур</t>
  </si>
  <si>
    <t>Верхоянский район, п.Батагай</t>
  </si>
  <si>
    <t>Усть-Алданский район, с.Борогонцы</t>
  </si>
  <si>
    <t>Вилюйский район, с.Чай</t>
  </si>
  <si>
    <t>Субсидирование части затрат субъектов малого и среднего предпринимательства, связанных с уплатой первого взноса (аванса) при заключении договоров лизинга оборудования с российскими лизинговыми организациями в целях создания и (или) развития либо модернизации производства товаров (работ, услуг).</t>
  </si>
  <si>
    <t>Субсидирование части затрат субъектов малого и среднего предпринимательства, осуществляющих деятельность в сфере производства товаров (работ, услуг), по уплате процентов по кредитам, привлеченным в российских кредитных организациях</t>
  </si>
  <si>
    <t xml:space="preserve">ИП Ефимова Дария Ивановна </t>
  </si>
  <si>
    <t xml:space="preserve">ООО" Арыылаах" </t>
  </si>
  <si>
    <t xml:space="preserve">ИП Богданова Аида Равильевна </t>
  </si>
  <si>
    <t xml:space="preserve">ООО "СУОЛ" </t>
  </si>
  <si>
    <t xml:space="preserve">Назарова АнастасияАлексеевна </t>
  </si>
  <si>
    <t xml:space="preserve">ООО "АвтоСнабСтрой" </t>
  </si>
  <si>
    <t>ООО "ЕвроДент"</t>
  </si>
  <si>
    <t xml:space="preserve">ООО "Телеконика" </t>
  </si>
  <si>
    <t xml:space="preserve">ИП Николаев Ким Иванович </t>
  </si>
  <si>
    <t>ИП Николаев Михаил Михайлович</t>
  </si>
  <si>
    <t xml:space="preserve">ИП Карамзин Иван Егорович </t>
  </si>
  <si>
    <t>ИП Прокопьев Григорий Михайлович</t>
  </si>
  <si>
    <t>ИП Владимиров Илья Иванович</t>
  </si>
  <si>
    <t>ИП Константинов Александр Николаевич</t>
  </si>
  <si>
    <t xml:space="preserve">ИП Каширихин Олег Анатольевич </t>
  </si>
  <si>
    <t>ИП Катакинов Александр Прокопьевич</t>
  </si>
  <si>
    <t>ИП Тарабукин Борис Викторович</t>
  </si>
  <si>
    <t>ИП Егоров Иван Николаевич</t>
  </si>
  <si>
    <t xml:space="preserve">ИП Яковлев Александр Анатольевич </t>
  </si>
  <si>
    <t>ИП Слепцов Александр Егорович</t>
  </si>
  <si>
    <t>ИП Кириллин Николай Николаевич</t>
  </si>
  <si>
    <t>ИП Архангельский Леонид Дмитриевич</t>
  </si>
  <si>
    <t>г.Нюрба</t>
  </si>
  <si>
    <t xml:space="preserve">г.Мирный </t>
  </si>
  <si>
    <t xml:space="preserve">Намский улус с. Намцы </t>
  </si>
  <si>
    <t>Верхневилюйский улус с.Харбалах</t>
  </si>
  <si>
    <t>Усть-Алданский улус п.Мындаба</t>
  </si>
  <si>
    <t>Хангаласский улус, с. Кысыл-Юрюйя</t>
  </si>
  <si>
    <t>Хангаласский район, с.Кытыл-Дюра</t>
  </si>
  <si>
    <t xml:space="preserve">Хангаласский улус, с. Кердем, </t>
  </si>
  <si>
    <t xml:space="preserve">Хангаласский улус п.Мохсоголлох, </t>
  </si>
  <si>
    <t>Чурапчинский улус с.Чурапча,</t>
  </si>
  <si>
    <t>Вилюйский улус г.Вилюйск,</t>
  </si>
  <si>
    <t>Хангаласский улус, г. Покровск,</t>
  </si>
  <si>
    <t>ИП Сергеев Семен Иннокентьевич</t>
  </si>
  <si>
    <t>ИП Николаева Надежда Михайловна</t>
  </si>
  <si>
    <t>ИП Шишигин Ефим Петрович</t>
  </si>
  <si>
    <t xml:space="preserve"> ИП Егоров Иван Николаевич</t>
  </si>
  <si>
    <t>ИП ГКФХ Петров Гаврил Михайлович</t>
  </si>
  <si>
    <t>ИП ГКФХ Данилов Анатолий Анатольевич</t>
  </si>
  <si>
    <t>ИП Лотова Елена гаврильевна</t>
  </si>
  <si>
    <t>ИП Иванов Виктор Семенович</t>
  </si>
  <si>
    <t>ИП ГКФХ  Яныгин Валерий Ильич</t>
  </si>
  <si>
    <t>ИП ГКФХ Колесов Григорий Сидорович</t>
  </si>
  <si>
    <t>ИП Корнилов Аял Алексеевич</t>
  </si>
  <si>
    <t>ИП ГКФХ Габышев Максим Викторович</t>
  </si>
  <si>
    <t>ИП Винокурова Анна Владимировна</t>
  </si>
  <si>
    <t>СПКК "Борохой"</t>
  </si>
  <si>
    <t>ИП ГКФХ Семенова Анна Алексеевна</t>
  </si>
  <si>
    <t>ИП Николаев Дмитрий Александрович</t>
  </si>
  <si>
    <t>ИП ГКФХ Иванов Иннокентий Дорофеевич</t>
  </si>
  <si>
    <t>ИП Иванов Аркадий Наумович</t>
  </si>
  <si>
    <t>ИП Беркина Мавра Софроновна</t>
  </si>
  <si>
    <t>ИП  Иванова Туйаара Владимировна</t>
  </si>
  <si>
    <t>ИП Дыдаев Николай Гаврильевич</t>
  </si>
  <si>
    <t>ИП Прокопьев Валерий Иванович</t>
  </si>
  <si>
    <t>ИП Колесов Николай Николаевич</t>
  </si>
  <si>
    <t>ИП Иванов Степан Романович</t>
  </si>
  <si>
    <t xml:space="preserve">ИП ГКФХ Блахиров Алексей Николаевич </t>
  </si>
  <si>
    <t>ИП  ГКФХ Жирков Николай Николаевич</t>
  </si>
  <si>
    <t>ИП ГКФХ Протасов Аникей Николаевич</t>
  </si>
  <si>
    <t>ИП Степанов Христофор Валерьевич</t>
  </si>
  <si>
    <t>ИП  Петрова Марианна Григорьевна</t>
  </si>
  <si>
    <t>ИП Нечаева Валентина Ивановна</t>
  </si>
  <si>
    <t>ИП Проскуренко Ирина Разумовна</t>
  </si>
  <si>
    <t>КФХ Маркова Ариада Анатольевна</t>
  </si>
  <si>
    <t>ИП ГКФХ  Тополин Николай Власьевич</t>
  </si>
  <si>
    <t>ИП ГКФХ  Попов Пантелеймон Иннокентьевич</t>
  </si>
  <si>
    <t>ИП ГКФХ Семенова Альбина Павловна</t>
  </si>
  <si>
    <t>ИП ГКФХ Николаева Мария Викторовна</t>
  </si>
  <si>
    <t>ИП ГКФХ Прокопьев Галактион Данилович</t>
  </si>
  <si>
    <t xml:space="preserve">ИП Ильин Афанасий Владимирович
</t>
  </si>
  <si>
    <t>ИП Вожжов Антон Викторович</t>
  </si>
  <si>
    <t>ИП  ГКФХ Федорова Анна Михайловна</t>
  </si>
  <si>
    <t>Булунский улус, с. Кюсюр</t>
  </si>
  <si>
    <t xml:space="preserve">Амгинский улус  с.Чапчылган </t>
  </si>
  <si>
    <t xml:space="preserve">Амгинский улус с.Сатагай </t>
  </si>
  <si>
    <t xml:space="preserve"> Вилюйский район, г. Вилюйск</t>
  </si>
  <si>
    <t xml:space="preserve">Хангаласский улус  с.Октемцы </t>
  </si>
  <si>
    <t>Таттинский улус, с.Булун, местность Кырамда</t>
  </si>
  <si>
    <t>Хангаласский улус, с. Исит</t>
  </si>
  <si>
    <t xml:space="preserve"> Анабарский район с. Саскылах </t>
  </si>
  <si>
    <t xml:space="preserve"> Вилюйский улус,с. Усун                             </t>
  </si>
  <si>
    <t xml:space="preserve"> Олекминский район, Дельгейский наслег, местность "Березово"</t>
  </si>
  <si>
    <t xml:space="preserve">Хангаласский улус с.Чаран </t>
  </si>
  <si>
    <t xml:space="preserve"> Олекминский район, с. Кяччи, </t>
  </si>
  <si>
    <t>Олекминский район, с.Улахан-Мунку</t>
  </si>
  <si>
    <t xml:space="preserve">Вилюйский улус с.Усун </t>
  </si>
  <si>
    <t>Усть-Алданский улус с.Мындаба</t>
  </si>
  <si>
    <t xml:space="preserve"> Кобяйский район п. Сангар</t>
  </si>
  <si>
    <t xml:space="preserve">Вилюйский район г.Вилюйск </t>
  </si>
  <si>
    <t xml:space="preserve">Верхоянский район село Токума </t>
  </si>
  <si>
    <t xml:space="preserve">Намский улус. с. Хонгор Биэ.  (Салбан) </t>
  </si>
  <si>
    <t xml:space="preserve">Кобяйский улус с.Чагда </t>
  </si>
  <si>
    <t xml:space="preserve"> Таттинский улус, с.Ытык-Кюель</t>
  </si>
  <si>
    <t xml:space="preserve"> Сунтарский район, село Эльгяй</t>
  </si>
  <si>
    <t xml:space="preserve">Амгинский улус, с.Сулгача </t>
  </si>
  <si>
    <t xml:space="preserve">Верхневилюйский улус с.Быракан </t>
  </si>
  <si>
    <t xml:space="preserve">Сунтарский улус село Усун-Уюель </t>
  </si>
  <si>
    <t>Таттинский улус, с.Кыйы</t>
  </si>
  <si>
    <t xml:space="preserve"> Таттинский улус, с.Чимнай</t>
  </si>
  <si>
    <t>Горный улус, с. Кюерелях</t>
  </si>
  <si>
    <t>Амгинский улус, с.Соморсун</t>
  </si>
  <si>
    <t xml:space="preserve">Кобяйский улус с.Себян-Кюель </t>
  </si>
  <si>
    <t>Горный улус,с.Кюерелях</t>
  </si>
  <si>
    <t xml:space="preserve">Хангаласский улус п.Мохсоголлох </t>
  </si>
  <si>
    <t xml:space="preserve">Хангаласский улус г.Покровск </t>
  </si>
  <si>
    <t xml:space="preserve"> Таттинский улус, с.Харбалах</t>
  </si>
  <si>
    <t>Томпонский район, с.Крест-Хальджай</t>
  </si>
  <si>
    <t xml:space="preserve">Среднеколымский район г.Среднеколымск </t>
  </si>
  <si>
    <t xml:space="preserve">Нюрбинский улус  с.Мар </t>
  </si>
  <si>
    <t xml:space="preserve">Нюрбинский улус с.Кюндяде </t>
  </si>
  <si>
    <t xml:space="preserve">Нюрбинский улус с.Жархан </t>
  </si>
  <si>
    <t>Момский район, с.Хонуу</t>
  </si>
  <si>
    <t xml:space="preserve">Нюрбинский улус с.Антонова </t>
  </si>
  <si>
    <t>Момский район, с. Чумпу-Кытыл</t>
  </si>
  <si>
    <t xml:space="preserve">Абыйский улус с.Кень-Кюель </t>
  </si>
  <si>
    <t>Субсидирование части затрат субъектов малого и среднего предпринимательства, осуществляющих деятельность в сфере производства товаров, связанных с приобретением оборудования в целях создания и (или) развития либо модернизации производства товаров</t>
  </si>
  <si>
    <t>ИП Бережнова Екатерина Егоровна</t>
  </si>
  <si>
    <t>ИП Гоголев Александр Яковлевич</t>
  </si>
  <si>
    <t>ИП Горохов Терентий Григорьевич</t>
  </si>
  <si>
    <t>ИП Васильев Алексей Николаевич</t>
  </si>
  <si>
    <t>ИП Кураева Маргарита Михайловна</t>
  </si>
  <si>
    <t>ИП Шепелев Владислав Олегович</t>
  </si>
  <si>
    <t>ИП Сыромятников Мирон Николаевич</t>
  </si>
  <si>
    <t>ИП Труханская Татьяна Анатольевна</t>
  </si>
  <si>
    <t>ИП Винокурова Анисия Иннокентьевна</t>
  </si>
  <si>
    <t>ИП Федорова Любовь Ивановна</t>
  </si>
  <si>
    <t>ИП Дьячковский Георгий Васильевич</t>
  </si>
  <si>
    <t>ИП Пахомова Татьяна Егоровна</t>
  </si>
  <si>
    <t>ИП Саввина Елизавета Николаевна</t>
  </si>
  <si>
    <t>ИП Александрова Галина Васильевна</t>
  </si>
  <si>
    <t>ИП Колочёва Алёна Алексеевна</t>
  </si>
  <si>
    <t>ИП Стручкова Сардана Прокопьевна</t>
  </si>
  <si>
    <t>ИП Спиридонова Вероника Николаевна</t>
  </si>
  <si>
    <t>ИП Алексеева Лариса Ивановна</t>
  </si>
  <si>
    <t>ИП Егорова Анна Ивановна</t>
  </si>
  <si>
    <t>ИП Новгородова Варвара Степановна</t>
  </si>
  <si>
    <t>ИП ГК(Ф)Х Егоров Владимир Владимирович</t>
  </si>
  <si>
    <t>ИП ГК(Ф)Х Федоров Иван Павлович</t>
  </si>
  <si>
    <t>ИП Павлов Павел Павлович</t>
  </si>
  <si>
    <t>ИП Пермяков Владимир Васильевич</t>
  </si>
  <si>
    <t>ИП Цой Максим Максимович</t>
  </si>
  <si>
    <t>ИП Седалищев Константин Дмитрьевич</t>
  </si>
  <si>
    <t>ИП Слепцов Дмитрий Дмитриевич</t>
  </si>
  <si>
    <t>ИП Прокопьев Семен Семенович</t>
  </si>
  <si>
    <t>ИП Кырлиг Михаил Васильевич</t>
  </si>
  <si>
    <t>ИП Винокуров Владимир Алексеевич</t>
  </si>
  <si>
    <t>ИП Захаров Иван Егорович</t>
  </si>
  <si>
    <t>ИП Попов Гавриил Гаврильевич</t>
  </si>
  <si>
    <t>ИП Немцев Виталий Николаевич</t>
  </si>
  <si>
    <t>ИП Байанаева Евдокия Даниловна</t>
  </si>
  <si>
    <t>ИП Мордовской Николай Михайлович</t>
  </si>
  <si>
    <t>ИП Качанов Алексей Леонидович</t>
  </si>
  <si>
    <t xml:space="preserve">ИП Семенов Валерий Гаврильевич </t>
  </si>
  <si>
    <t xml:space="preserve">Жиганский улус с.Жиганск </t>
  </si>
  <si>
    <t xml:space="preserve">Верхоянский район, п. Батагай </t>
  </si>
  <si>
    <t>Верхоянский район, с. Улахан-Кюель</t>
  </si>
  <si>
    <t xml:space="preserve">Среднеколымский район, г.Среднеколымск </t>
  </si>
  <si>
    <t>Эвено-Бытантайский район, с.Батагай-Алыта</t>
  </si>
  <si>
    <t xml:space="preserve">Жиганский район, г.Жиганск </t>
  </si>
  <si>
    <t>Томпонский район, с.Мегино-Алдан</t>
  </si>
  <si>
    <t xml:space="preserve">Намский район, с.Намцы </t>
  </si>
  <si>
    <t xml:space="preserve">Верхневилюйский район, с.Андреевское </t>
  </si>
  <si>
    <t>Нюрбинский район, с.Антоновка</t>
  </si>
  <si>
    <t>Томпонский район, п. Хандыга</t>
  </si>
  <si>
    <t xml:space="preserve">Мегино-Кангаласский район, с.Майя </t>
  </si>
  <si>
    <t xml:space="preserve">Таттнский район, с.Ытык-Кюель </t>
  </si>
  <si>
    <t xml:space="preserve">Чурапчинский район, с.Чурапча </t>
  </si>
  <si>
    <t xml:space="preserve">Сунтарский район, с.Кюндяя </t>
  </si>
  <si>
    <t xml:space="preserve">Хангаласский район, с.Октемцы  </t>
  </si>
  <si>
    <t xml:space="preserve">Якутск мкр.Марха </t>
  </si>
  <si>
    <t xml:space="preserve">Нюрбинский район, г.Нюрба </t>
  </si>
  <si>
    <t>Мегино-Кангаласский район, с.Бютяйдях</t>
  </si>
  <si>
    <t xml:space="preserve">Хангаласский район, с.Тит- Эбэ </t>
  </si>
  <si>
    <t xml:space="preserve">Мегино-Кангаласский район, с.Хочо </t>
  </si>
  <si>
    <t xml:space="preserve">Мегино-Кангаласский район, с. Тюнгюлю </t>
  </si>
  <si>
    <t>Ленский район, г.Ленск</t>
  </si>
  <si>
    <t>Намский район, с.Намцы</t>
  </si>
  <si>
    <t>Верхневилюйский район, с.Верхневилюйск</t>
  </si>
  <si>
    <t xml:space="preserve">Намский район, с.Крест-Кытыл </t>
  </si>
  <si>
    <t xml:space="preserve">Горный район, с.Бердигестях </t>
  </si>
  <si>
    <t>Чурапчинский район, с.Чурапча</t>
  </si>
  <si>
    <t>Горный район, с.Бердигестях</t>
  </si>
  <si>
    <t>141900696119</t>
  </si>
  <si>
    <t>313144507300032</t>
  </si>
  <si>
    <t xml:space="preserve">Адресное субсидирование затрат на электрическую и тепловую энергию, потребляемую  субъектами малого и среднего предпринимательства в арктических и северных районах и резидентами Центров кластерного развития </t>
  </si>
  <si>
    <t>ИП Бурцев Владимир Дмитриевич</t>
  </si>
  <si>
    <t>ИП ГКФХ Бубякина Галина Ивановна</t>
  </si>
  <si>
    <t>ИП Егоров Терентий Николаевич</t>
  </si>
  <si>
    <t>ИП Леонтьев Спиридон Васильевич</t>
  </si>
  <si>
    <t>ИП Прохорова Нюргустана Николаевна</t>
  </si>
  <si>
    <t>ИП Соловьев Петр Петрович</t>
  </si>
  <si>
    <t>ИП Колесова Люция Егоровна</t>
  </si>
  <si>
    <t>ИП Данилов Альберт Прокопьевич</t>
  </si>
  <si>
    <t xml:space="preserve"> Верхоянский район, с. Сайды </t>
  </si>
  <si>
    <t xml:space="preserve">Амгинский улус с.Эмиссы </t>
  </si>
  <si>
    <t>Верхневилюйский район с Верхневилюйск</t>
  </si>
  <si>
    <t>Горный рацон с. Магарас</t>
  </si>
  <si>
    <t>Горный улус,с.Бердигестях</t>
  </si>
  <si>
    <t>Нерюнгринский район п. Чульман</t>
  </si>
  <si>
    <t>Горный улус, с.Асыма</t>
  </si>
  <si>
    <t>Мегино-Кангаласский улус, с. Тюнгюлю</t>
  </si>
  <si>
    <t xml:space="preserve">Хангаласский улус с.Улах-Ан </t>
  </si>
  <si>
    <t>Горный улус, с.Магарас</t>
  </si>
  <si>
    <t>143519801694</t>
  </si>
  <si>
    <t>315144800004182</t>
  </si>
  <si>
    <t>Субсидирование части затрат субъектов малого и среднего предпринимательства на создание и (или) развитие комплекса объектов дорожного сервиса</t>
  </si>
  <si>
    <t>ООО "Хлебопекарня"</t>
  </si>
  <si>
    <t xml:space="preserve">Жиганский район, с.Жиганск </t>
  </si>
  <si>
    <t xml:space="preserve">Субсидирование части затрат субъектов малого и среднего предпринимательства, связанных с уплатой первого взноса (аванса) при заключении договоров лизинга оборудования с российскими лизинговыми организациями в целях создания и (или) развития либо модернизации производства товаров (работ, услуг) </t>
  </si>
  <si>
    <t>ООО "Хлеб"</t>
  </si>
  <si>
    <t>Нюрбинский улус, г.Нюрба</t>
  </si>
  <si>
    <t>ИП ГК(Ф)Х "Тэкитэ" Бугаев Петр Егорович</t>
  </si>
  <si>
    <t>Намский улус, с. Сыгыннах (Арбын)</t>
  </si>
  <si>
    <t>ИП ГК(Ф)Х Бубякин Михаил Афанасьевич</t>
  </si>
  <si>
    <t>Амгинский район, с.Эмиссы</t>
  </si>
  <si>
    <t>ИП ГК(Ф)Х Бубякина Галина Ивановна</t>
  </si>
  <si>
    <t>ИП Бурнашев Кузьма Иванович</t>
  </si>
  <si>
    <t>Мегино-Кангаласский улус, с.Майя</t>
  </si>
  <si>
    <t>ИП ГК(Ф)Х Петров Иван Николаевич</t>
  </si>
  <si>
    <t>Сунтарский улус, с. Сунтар</t>
  </si>
  <si>
    <t>ИП ГК(Ф)Х Кондакова Людмила Ивановна</t>
  </si>
  <si>
    <t>Вилюйский улус, с. Тосу</t>
  </si>
  <si>
    <t>ИП Илларионов Виктор Витальевич</t>
  </si>
  <si>
    <t>Сунтарский район, с.Тюбяй</t>
  </si>
  <si>
    <t>ООО "Автоснабстрой"</t>
  </si>
  <si>
    <t>Ленский район  г. Ленск</t>
  </si>
  <si>
    <t>ИП Слепцов Всеволод Владимирович</t>
  </si>
  <si>
    <t>Верхоянский район, г.Верхоянск</t>
  </si>
  <si>
    <t xml:space="preserve">ООО УК "Алпекс+" </t>
  </si>
  <si>
    <t>ИП Тимершина Наталия Васильевна</t>
  </si>
  <si>
    <t>Олекминский район, с.Дельгей</t>
  </si>
  <si>
    <t xml:space="preserve">ООО "Профстрой" </t>
  </si>
  <si>
    <t>ИП ГК(Ф)Х Алексеев Петр Степанович</t>
  </si>
  <si>
    <t>Усть-Алданский район, с.Элэсин</t>
  </si>
  <si>
    <t>ИП ГК(Ф)Х Турнин Петр Юрьевич</t>
  </si>
  <si>
    <t>Таттинский улус, с.Туора-Кюель</t>
  </si>
  <si>
    <t>ИП ГК(Ф)Х Васильев Альберт Николаевич</t>
  </si>
  <si>
    <t>Мегино-Кангаласский улус, с. Даркылах</t>
  </si>
  <si>
    <t>ИП Баев Гаврил Захарович</t>
  </si>
  <si>
    <t>Таттинский улус, с. Черкех</t>
  </si>
  <si>
    <t>ИП Заровняев Николай Николаевич</t>
  </si>
  <si>
    <t>Горный улус, с. Кептин</t>
  </si>
  <si>
    <t>ИП ГК(Ф)Х Сивцев Михаил Петрович</t>
  </si>
  <si>
    <t>Намский улус, с. Бютяй-Юрдя</t>
  </si>
  <si>
    <t>ИП ГК(Ф)Х Винокуров Захар Васильевич</t>
  </si>
  <si>
    <t>Намский улус с. Аппаны</t>
  </si>
  <si>
    <t>ООО "Скам-Групп"</t>
  </si>
  <si>
    <t>ИП Романов Сергей Геннадьевич</t>
  </si>
  <si>
    <t>Оймяконский район, п. Усть-Нера</t>
  </si>
  <si>
    <t>ИП Максимова Екатерина Андреевна</t>
  </si>
  <si>
    <t>ИП Дубинин Иннокентий Иннокентьевич</t>
  </si>
  <si>
    <t>Нюрбинский район, г.Нюрба</t>
  </si>
  <si>
    <t>ИП Федоров Григорий Иванович</t>
  </si>
  <si>
    <t>ИП Корякин Юрий Александрович</t>
  </si>
  <si>
    <t>Вилюйский улус, г. Вилюйск</t>
  </si>
  <si>
    <t>ИП Петров Алексей Ильич</t>
  </si>
  <si>
    <t xml:space="preserve">Сунтарский район, с.Мар-Кюель </t>
  </si>
  <si>
    <t>ИП Баснаев Александр Иннокентьевич</t>
  </si>
  <si>
    <t>Сунтарский улус, с. Кюндяя</t>
  </si>
  <si>
    <t>ИП Саввин Вячеслав Григорьевич</t>
  </si>
  <si>
    <t>ИП Таныков Адам Адамович</t>
  </si>
  <si>
    <t>Чурапчинский район, с. Дябыла</t>
  </si>
  <si>
    <t>ИП Иванов Пантелеймонт Егорович</t>
  </si>
  <si>
    <t>Таттинский улус, с. Чычымах</t>
  </si>
  <si>
    <t>ИП Чемезов Гаврил Никонорович</t>
  </si>
  <si>
    <t>Горный район, с. Бердигестях</t>
  </si>
  <si>
    <t>ИП Бережнев Семен Иванович</t>
  </si>
  <si>
    <t>Намский улус с. Крест-Кытыл</t>
  </si>
  <si>
    <t>ИП Герасимчук Вячеслав Анатольевич</t>
  </si>
  <si>
    <t>Томпонский район, с.Развилка</t>
  </si>
  <si>
    <t>ИП Постникова Сардана Викторовна</t>
  </si>
  <si>
    <t>ИП Семенова Акулина Васильевна</t>
  </si>
  <si>
    <t>ИП Гоголева Саргылана Васильевна</t>
  </si>
  <si>
    <t>ООО «Центр Дошкольного образования Умник»</t>
  </si>
  <si>
    <t>ИП Ероскумова Екатерина Николаевна</t>
  </si>
  <si>
    <t>ИП Ростовцева Алиса Александровна</t>
  </si>
  <si>
    <t>г. Якутск</t>
  </si>
  <si>
    <t>Субсидирование части затрат субъектов малого и среднего предпринимательства, связанных с созданием и (или) развитием дошкольных образовательных центов, осуществляющих образовательную деятельность по программам дошкогольного образования, а также присмотру и уходу за детьми</t>
  </si>
  <si>
    <t>Субсидирование части затрат субъектов малого и среднего предпринимательства, осуществляющих деятельность в сфере производства товаров (работ, услуг), по уплате процентов по кредитам, привлеченным в российских кредитных организациях - допвыплаты</t>
  </si>
  <si>
    <t>СХПССК "Агроснаб"</t>
  </si>
  <si>
    <t xml:space="preserve">ООО "ДОС" </t>
  </si>
  <si>
    <t>Субсидирование затрат субъектов малого и среднего предпринимательства, осуществляющих деятельность в сфере производства товаров (работ, услуг), по уплате процентов по кредитам, привлеченым в российских кредитных организациях</t>
  </si>
  <si>
    <t xml:space="preserve">ООО "Кэскил" </t>
  </si>
  <si>
    <t xml:space="preserve">ООО "Тайга" </t>
  </si>
  <si>
    <t>Таттинский улус, с. Ытык-Кюель</t>
  </si>
  <si>
    <t>ООО "Речной порт "Якутск"</t>
  </si>
  <si>
    <t xml:space="preserve">ООО "Ленские зори" </t>
  </si>
  <si>
    <t>Намский улус,       с.Намцы</t>
  </si>
  <si>
    <t xml:space="preserve">ООО ДСО "Сэттэ" </t>
  </si>
  <si>
    <t xml:space="preserve">ООО "Пассажирское Райуправление" </t>
  </si>
  <si>
    <t>ИП Яковлев Сергей Викторович</t>
  </si>
  <si>
    <t>Вилюйский улус,                     г. Вилюйск</t>
  </si>
  <si>
    <t xml:space="preserve">ИП Трапезникова Любовь Михайловна </t>
  </si>
  <si>
    <t>ИП Иванов Моисей Иннокентьевич</t>
  </si>
  <si>
    <t xml:space="preserve">ООО "Перспектива" </t>
  </si>
  <si>
    <t>ИП Птицын Владимир Алексеевич</t>
  </si>
  <si>
    <t>ИП Баишев Антон Антонович</t>
  </si>
  <si>
    <t>ИП Шереметов Константин Константинович</t>
  </si>
  <si>
    <t>ИП Скрынников Андрей Николаевич</t>
  </si>
  <si>
    <t>ИП ГК(Ф)Х Каженкин Александр Васильевич</t>
  </si>
  <si>
    <t>Хангаласский улус, п. Мохсоголлох</t>
  </si>
  <si>
    <t>Чурапчинский улус, с. Чурапча</t>
  </si>
  <si>
    <t>Количество получателей поддержки</t>
  </si>
  <si>
    <t>ООО «ПринтСервис»</t>
  </si>
  <si>
    <t>ООО «Пушная Якутия»</t>
  </si>
  <si>
    <t>ООО "Золотой наперсток"</t>
  </si>
  <si>
    <t>ООО "Центр инновационного консалтинга и логистики"</t>
  </si>
  <si>
    <t>ООО "Мамонт Воркшоп энд Гэлэри"</t>
  </si>
  <si>
    <t>ООО «Дальневосточное инвестиционное агентство»</t>
  </si>
  <si>
    <t>ООО "Коммунсервис"</t>
  </si>
  <si>
    <t>Производственный сельскохозяйственный кооператив "1 Кулятский"</t>
  </si>
  <si>
    <t xml:space="preserve">Сельскохозяйстеный потребительский перерабатывающе-сбытовой кооператив "Сангарский" </t>
  </si>
  <si>
    <t>ООО "СтройЛидер"</t>
  </si>
  <si>
    <t>ООО "Строительно-торговая компания Альфа"</t>
  </si>
  <si>
    <t>ООО "Вектор"</t>
  </si>
  <si>
    <t>ООО "Профстрой+"</t>
  </si>
  <si>
    <t xml:space="preserve">ООО "Полипрофиль" </t>
  </si>
  <si>
    <t xml:space="preserve">ООО "ЛЕНА" </t>
  </si>
  <si>
    <t>ООО "Сандалы"</t>
  </si>
  <si>
    <t>ООО "Мастер К"</t>
  </si>
  <si>
    <t xml:space="preserve">ООО "Сулус" </t>
  </si>
  <si>
    <t xml:space="preserve">СХПК "Жиганский"  </t>
  </si>
  <si>
    <t>ИП Фрейлина Мария Владимировна</t>
  </si>
  <si>
    <t>ООО "МаксПроф"</t>
  </si>
  <si>
    <t>ЗАО "Юпитер"</t>
  </si>
  <si>
    <t>ООО "Фордевинд"</t>
  </si>
  <si>
    <t>ООО "ЯкутскСталь"</t>
  </si>
  <si>
    <t xml:space="preserve">ООО "Быйац" </t>
  </si>
  <si>
    <t>Субсидирование части затрат, занятыми в сфере бытового обслуживания в северных и арктических улусах и в сельских населенных пунктах</t>
  </si>
  <si>
    <t>Реестр получателей государственной финансовой  поддержки 2016г. на 1.11.2016г.</t>
  </si>
  <si>
    <t xml:space="preserve">ООО "Дорожник" </t>
  </si>
  <si>
    <t>246/1</t>
  </si>
  <si>
    <t>Животноводческий  сельскохозяйственный  потребитель-ский кооператив "Эрчим"</t>
  </si>
  <si>
    <t>ИП Горохова Анна Аэроплановна</t>
  </si>
  <si>
    <t>Сельскохозяйственный производственный кооператив фактория "ТОМПО"</t>
  </si>
  <si>
    <t>ИП Негреба Николай Павлович</t>
  </si>
  <si>
    <t>ИП Фрейлина Татьяна Сергеевна</t>
  </si>
  <si>
    <t>ИП Стручков Валерий Христофорович</t>
  </si>
  <si>
    <t>ООО "Кулят-хлеб"</t>
  </si>
  <si>
    <t>ООО "Колымторг"</t>
  </si>
  <si>
    <t>ИП Слепцов Христофор Афанасьевич</t>
  </si>
  <si>
    <t>ИП ГК(Ф)Х Васильева Мария Дмитриевна</t>
  </si>
  <si>
    <t>ИП Тарасов Гаврил Гаврильевич</t>
  </si>
  <si>
    <t>ИП Васильев Дмитрий Павлович</t>
  </si>
  <si>
    <t>ИП Максимова Анна Кирилловна</t>
  </si>
  <si>
    <t>ИП Старостина Анна Никифоровна</t>
  </si>
  <si>
    <t>ИП К(Ф)Х Слепцова Саргылана Васильевна</t>
  </si>
  <si>
    <t>ИП Степанов Пахом Алексеевич</t>
  </si>
  <si>
    <t>ООО "Хампа-хлеб"</t>
  </si>
  <si>
    <t>ООО "Аптека №73"</t>
  </si>
  <si>
    <t>ООО "Аспект"</t>
  </si>
  <si>
    <t>ИП Андросова Валентина Семеновна</t>
  </si>
  <si>
    <t>ООО "Кэскил"</t>
  </si>
  <si>
    <t>ИП Соломонов Михаил Михайлович</t>
  </si>
  <si>
    <t>ИП Гаврильева Полина Платоновна</t>
  </si>
  <si>
    <t>ГК(Ф)Х  Захаров Андрей Ильич</t>
  </si>
  <si>
    <t>ГК(Ф)Х Дьячкова Александра Егоровна</t>
  </si>
  <si>
    <t>ИП Захаров Дмитрий Дмитриевич</t>
  </si>
  <si>
    <t>ИП Жиркова Айталина Егоровна</t>
  </si>
  <si>
    <t>ИП Чирков Константин Владимирович</t>
  </si>
  <si>
    <t>ИП Волкова Валентина Христофоровна</t>
  </si>
  <si>
    <t>Полное товарищество крестьянское хозяйство "Русская Джерба"</t>
  </si>
  <si>
    <t>ИП ГК(Ф)Х Васильева Татьяна Гаврильевна</t>
  </si>
  <si>
    <t>ИП Васильева Нара Владимировна</t>
  </si>
  <si>
    <t>ИП Иванова Лидия Валентиновна</t>
  </si>
  <si>
    <t>ИП Варламова Туйара Ивановна</t>
  </si>
  <si>
    <t>ИП Решетникова Татьяна Николаевна</t>
  </si>
  <si>
    <t>ИП Рожин Вячеслав Иванович</t>
  </si>
  <si>
    <t>Нюрбинский улус с.Хорула</t>
  </si>
  <si>
    <t>Жиганский район с.Жиганск</t>
  </si>
  <si>
    <t>Верхоянский улус с.Черюмче</t>
  </si>
  <si>
    <t>Томпонский район с.Тополиное</t>
  </si>
  <si>
    <t>Нижнеколымский район п.Черский</t>
  </si>
  <si>
    <t>Верхоянский район, п.Батагай,</t>
  </si>
  <si>
    <t>Булунский районс. Найба</t>
  </si>
  <si>
    <t>Вилюйский улус г.Вилюйск</t>
  </si>
  <si>
    <t>г.Среднеколымск</t>
  </si>
  <si>
    <t>Верхоянский улус с.Томтор</t>
  </si>
  <si>
    <t>Нюрбинский улус с.Энгольжа</t>
  </si>
  <si>
    <t>Верхневилюйский улусс.Кырыкый</t>
  </si>
  <si>
    <t>Верхоянский улус с.Суордах</t>
  </si>
  <si>
    <t>Верхневилюйский улус с.Ботулу</t>
  </si>
  <si>
    <t>Верхоянский улус п.Бала</t>
  </si>
  <si>
    <t>Верхоянский улус г.Верхоянск</t>
  </si>
  <si>
    <t>Верхневилюйский улус с. Харбала</t>
  </si>
  <si>
    <t>Вилюйский улус  с.Чай</t>
  </si>
  <si>
    <t>Верхоянский улус п.Батагай</t>
  </si>
  <si>
    <t>Среднеколымский район г.Среднеколымск</t>
  </si>
  <si>
    <t>Эвено-Бытантайский улус, с.Батагай-Алыта</t>
  </si>
  <si>
    <t>Анабарский район с.Саскылах</t>
  </si>
  <si>
    <t>Жиганский район с.Бестях</t>
  </si>
  <si>
    <t>Верхневилюйский улус с. Липпе-Атах</t>
  </si>
  <si>
    <t>Абыйский улус с.Куберганя</t>
  </si>
  <si>
    <t>Верхнеколымский район п.Зырянка</t>
  </si>
  <si>
    <t>Томпонский улус с.Мегино-Алдан</t>
  </si>
  <si>
    <t>Момский улус с.Хонуу</t>
  </si>
  <si>
    <t>Абыйский улус п.Белая Гора</t>
  </si>
  <si>
    <t>Оленекский район с.Оленек</t>
  </si>
  <si>
    <t>Ленский район Нюйский наслег устье реки "Джерба"</t>
  </si>
  <si>
    <t>Хангаласский улус с Качикатцы</t>
  </si>
  <si>
    <t>Момский улус с. Буор-Сысы</t>
  </si>
  <si>
    <t>Момский улус с.Чумпу-Кытыл</t>
  </si>
  <si>
    <t>Среднеколымский улус, г. Среднеколымск</t>
  </si>
  <si>
    <t>Верхоянский улус с.Токума</t>
  </si>
  <si>
    <t>Адресное субсидирование затрат на электрическую и тепловую энергию, потребляемую субъектами малого и среднего предпринимательства в арктических и северных районах и резидентами Центров кластерного развития</t>
  </si>
  <si>
    <t>ИП Фролов Владимир Николаевич</t>
  </si>
  <si>
    <t xml:space="preserve">ИП Чириков Василий Алексеевич </t>
  </si>
  <si>
    <t xml:space="preserve">ИП Семенов Олег Олегович </t>
  </si>
  <si>
    <t xml:space="preserve">ИП Егорова Татьяна Гаврильевна </t>
  </si>
  <si>
    <t>ИП Горохова Виктория Викторовна</t>
  </si>
  <si>
    <t>ИП Ушницкая Мария Захаровна</t>
  </si>
  <si>
    <t>ИП Атакова Сардана Семеновна</t>
  </si>
  <si>
    <t>ИП Семенов Владимир Иванович</t>
  </si>
  <si>
    <t>ИП Чирикова Наталья Иннокентьевна</t>
  </si>
  <si>
    <t>ИП Акимова Изольда Иннокентьевна</t>
  </si>
  <si>
    <t>ИП Варламова Валентина Николаевна</t>
  </si>
  <si>
    <t>ИП Чемезова Зинаида Ивановна</t>
  </si>
  <si>
    <t>ИП Варламова Снежана Дмитриевна</t>
  </si>
  <si>
    <t xml:space="preserve">Аллаиховский улус,          п. Чокурдах </t>
  </si>
  <si>
    <t xml:space="preserve">Булунский улус,                     п. Тикси </t>
  </si>
  <si>
    <t xml:space="preserve">Амгинский улус,                   с. Амга </t>
  </si>
  <si>
    <t xml:space="preserve">Чурапчинский улус,     с. Чурапча </t>
  </si>
  <si>
    <t>Верхоянский улус,                п. Батагай</t>
  </si>
  <si>
    <t>Томпонский улус,               с. Крест-Хальджай</t>
  </si>
  <si>
    <t xml:space="preserve">Верхневилюйский улус,                                           с. Верхневилюйск </t>
  </si>
  <si>
    <t>Таттинский улус,                    с. Ытык-Кюель</t>
  </si>
  <si>
    <t xml:space="preserve">Таттинский улус,                     с. Ытык-Кюель </t>
  </si>
  <si>
    <t xml:space="preserve">Горный район, с.Бердигестях, </t>
  </si>
  <si>
    <t>Субсидирование части затрат субъектов малого и среднего предпринимательства, занятыми в сфере бытового обслуживания насления в северных и арктических улусах и в сельских населенных пунктах</t>
  </si>
  <si>
    <t>СХПК "Амтан" Председатель  Правления Явловский Михаил Иванович</t>
  </si>
  <si>
    <t>ООО "Пищевые технологии" директор Черных Вадим Олегович</t>
  </si>
  <si>
    <t>ИП Маркевич Николай Иванович</t>
  </si>
  <si>
    <t>ИП Ермаков Юрий Николаевич</t>
  </si>
  <si>
    <t>СХП(П)К "Самартай" исп.директор Аммосов Егор Владимирович</t>
  </si>
  <si>
    <t>ИП ГК(Ф)Х Кириллин Дмитрий Иванович</t>
  </si>
  <si>
    <t>ИП Федорова Саргылана Харлампьевна</t>
  </si>
  <si>
    <t xml:space="preserve">Верхнеколымский район п.Зырянка </t>
  </si>
  <si>
    <t xml:space="preserve">Булунский район п.Тикси </t>
  </si>
  <si>
    <t>Олекминскийц район с.Саныяхтах</t>
  </si>
  <si>
    <t xml:space="preserve">Хангаласский улус с.Тит-Эбя </t>
  </si>
  <si>
    <t>Хангаласский улус, с. Тит-Эбэ</t>
  </si>
  <si>
    <t>143102601082</t>
  </si>
  <si>
    <t>312143109500021</t>
  </si>
  <si>
    <t>ИП Большаков Кирилл Валериевич</t>
  </si>
  <si>
    <t>Нерюнгринский район г.Нерюнгри</t>
  </si>
  <si>
    <t>Субсидирование части затрат субъектов малого и среднего предпринимательства, связанных с участием в выставочно-ярмарочных и конгрессных мероприятиях, на проведение презентации республиканской промышленной продукции субъектов малого и среднего предпринимательства</t>
  </si>
  <si>
    <t>ИП ГК(Ф)Х Гуляев Иван Иванович</t>
  </si>
  <si>
    <t>Чурапчинский улус, с. Чепара</t>
  </si>
  <si>
    <t>2-229</t>
  </si>
  <si>
    <t>Субсидирование части затрат СМСП, осуществляющих деятельность в сфере производства товаров (работ, услуг), оказания услуг населению в сферах: речные пассажирские перевозки, бытовые услуги на селе, лекарственное обеспечение в арктических и северных районах, по уплате процентов по кредитам, привлеченным в российских кредитных организациях</t>
  </si>
  <si>
    <t>№ и дата реестровой записи получателей поддержки (номер и дата Договора)</t>
  </si>
  <si>
    <t xml:space="preserve">Хангаласский район, </t>
  </si>
  <si>
    <t>Нюрбинский район, с.Кюндядя</t>
  </si>
  <si>
    <t>Усть-Майский район, с.Петропавловск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</si>
</sst>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р_._-;\-* #,##0.00\ _р_._-;_-* &quot;-&quot;??\ _р_._-;_-@_-"/>
    <numFmt numFmtId="165" formatCode="_-* #,##0.00_р_._-;\-* #,##0.00_р_._-;_-* &quot;-&quot;??_р_._-;_-@_-"/>
    <numFmt numFmtId="166" formatCode="000000"/>
    <numFmt numFmtId="167" formatCode="#,##0.000_р_."/>
    <numFmt numFmtId="168" formatCode="#,##0.00_ ;\-#,##0.00\ "/>
    <numFmt numFmtId="169" formatCode="#,##0.00\ _₽"/>
    <numFmt numFmtId="170" formatCode="#,##0.00\ _р_."/>
  </numFmts>
  <fonts count="26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color rgb="FF222222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1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4" fillId="0" borderId="0"/>
  </cellStyleXfs>
  <cellXfs count="106">
    <xf numFmtId="0" fontId="0" fillId="0" borderId="0" xfId="0"/>
    <xf numFmtId="0" fontId="20" fillId="0" borderId="10" xfId="0" applyFont="1" applyFill="1" applyBorder="1" applyAlignment="1">
      <alignment horizontal="center" vertical="center" wrapText="1"/>
    </xf>
    <xf numFmtId="165" fontId="20" fillId="0" borderId="10" xfId="0" applyNumberFormat="1" applyFont="1" applyFill="1" applyBorder="1" applyAlignment="1">
      <alignment horizontal="center" vertical="center" wrapText="1" shrinkToFit="1"/>
    </xf>
    <xf numFmtId="0" fontId="19" fillId="0" borderId="10" xfId="0" applyFont="1" applyFill="1" applyBorder="1" applyAlignment="1">
      <alignment horizontal="center" vertical="center" wrapText="1"/>
    </xf>
    <xf numFmtId="165" fontId="19" fillId="0" borderId="10" xfId="0" applyNumberFormat="1" applyFont="1" applyFill="1" applyBorder="1" applyAlignment="1">
      <alignment horizontal="center" vertical="center" wrapText="1" shrinkToFi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center" vertical="center"/>
    </xf>
    <xf numFmtId="170" fontId="20" fillId="0" borderId="10" xfId="0" applyNumberFormat="1" applyFont="1" applyFill="1" applyBorder="1" applyAlignment="1">
      <alignment horizontal="center" vertical="center" wrapText="1"/>
    </xf>
    <xf numFmtId="170" fontId="19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19" fillId="0" borderId="10" xfId="0" applyFont="1" applyFill="1" applyBorder="1"/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167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 shrinkToFit="1"/>
    </xf>
    <xf numFmtId="14" fontId="20" fillId="0" borderId="10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/>
    </xf>
    <xf numFmtId="0" fontId="19" fillId="0" borderId="11" xfId="37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 wrapText="1"/>
    </xf>
    <xf numFmtId="168" fontId="20" fillId="0" borderId="10" xfId="0" applyNumberFormat="1" applyFont="1" applyFill="1" applyBorder="1" applyAlignment="1">
      <alignment horizontal="center" vertical="center"/>
    </xf>
    <xf numFmtId="1" fontId="19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" fontId="20" fillId="0" borderId="11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horizontal="center" vertical="center" wrapText="1"/>
    </xf>
    <xf numFmtId="169" fontId="20" fillId="0" borderId="11" xfId="0" applyNumberFormat="1" applyFont="1" applyFill="1" applyBorder="1" applyAlignment="1">
      <alignment horizontal="center" vertical="center" wrapText="1"/>
    </xf>
    <xf numFmtId="169" fontId="19" fillId="0" borderId="11" xfId="0" applyNumberFormat="1" applyFont="1" applyFill="1" applyBorder="1" applyAlignment="1">
      <alignment horizontal="center" vertical="center" wrapText="1"/>
    </xf>
    <xf numFmtId="169" fontId="19" fillId="0" borderId="10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 shrinkToFit="1"/>
    </xf>
    <xf numFmtId="1" fontId="20" fillId="0" borderId="10" xfId="0" applyNumberFormat="1" applyFont="1" applyFill="1" applyBorder="1" applyAlignment="1">
      <alignment horizontal="center" vertical="center" wrapText="1" shrinkToFit="1"/>
    </xf>
    <xf numFmtId="169" fontId="20" fillId="0" borderId="10" xfId="0" applyNumberFormat="1" applyFont="1" applyFill="1" applyBorder="1" applyAlignment="1">
      <alignment horizontal="center" vertical="center" wrapText="1" shrinkToFit="1"/>
    </xf>
    <xf numFmtId="1" fontId="20" fillId="0" borderId="11" xfId="0" applyNumberFormat="1" applyFont="1" applyFill="1" applyBorder="1" applyAlignment="1">
      <alignment horizontal="center" vertical="center" wrapText="1" shrinkToFit="1"/>
    </xf>
    <xf numFmtId="169" fontId="20" fillId="0" borderId="11" xfId="0" applyNumberFormat="1" applyFont="1" applyFill="1" applyBorder="1" applyAlignment="1">
      <alignment horizontal="center" vertical="center" wrapText="1" shrinkToFit="1"/>
    </xf>
    <xf numFmtId="4" fontId="20" fillId="0" borderId="10" xfId="0" applyNumberFormat="1" applyFont="1" applyFill="1" applyBorder="1" applyAlignment="1">
      <alignment horizontal="center" vertical="center" wrapText="1" shrinkToFit="1"/>
    </xf>
    <xf numFmtId="39" fontId="19" fillId="0" borderId="10" xfId="0" applyNumberFormat="1" applyFont="1" applyFill="1" applyBorder="1" applyAlignment="1">
      <alignment horizontal="center" vertical="center" wrapText="1" shrinkToFit="1"/>
    </xf>
    <xf numFmtId="39" fontId="19" fillId="0" borderId="11" xfId="0" applyNumberFormat="1" applyFont="1" applyFill="1" applyBorder="1" applyAlignment="1">
      <alignment horizontal="center" vertical="center" wrapText="1" shrinkToFit="1"/>
    </xf>
    <xf numFmtId="1" fontId="20" fillId="0" borderId="15" xfId="0" applyNumberFormat="1" applyFont="1" applyFill="1" applyBorder="1" applyAlignment="1">
      <alignment horizontal="center" vertical="center" wrapText="1"/>
    </xf>
    <xf numFmtId="166" fontId="20" fillId="0" borderId="10" xfId="0" applyNumberFormat="1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center" vertical="center" wrapText="1"/>
    </xf>
    <xf numFmtId="0" fontId="20" fillId="0" borderId="15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 shrinkToFit="1"/>
    </xf>
    <xf numFmtId="0" fontId="19" fillId="0" borderId="11" xfId="0" applyFont="1" applyFill="1" applyBorder="1" applyAlignment="1">
      <alignment horizontal="center" vertical="center" wrapText="1" shrinkToFi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 wrapText="1"/>
    </xf>
    <xf numFmtId="1" fontId="19" fillId="0" borderId="12" xfId="0" applyNumberFormat="1" applyFont="1" applyFill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center" vertical="center" wrapText="1" shrinkToFit="1"/>
    </xf>
    <xf numFmtId="164" fontId="20" fillId="0" borderId="10" xfId="0" applyNumberFormat="1" applyFont="1" applyFill="1" applyBorder="1" applyAlignment="1">
      <alignment vertical="center" wrapText="1"/>
    </xf>
    <xf numFmtId="0" fontId="20" fillId="0" borderId="14" xfId="0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center" wrapText="1"/>
    </xf>
    <xf numFmtId="164" fontId="20" fillId="0" borderId="11" xfId="0" applyNumberFormat="1" applyFont="1" applyFill="1" applyBorder="1" applyAlignment="1">
      <alignment horizontal="center" vertical="center" wrapText="1" shrinkToFit="1"/>
    </xf>
    <xf numFmtId="0" fontId="20" fillId="0" borderId="16" xfId="0" applyFont="1" applyFill="1" applyBorder="1" applyAlignment="1">
      <alignment horizontal="center" vertical="center" wrapText="1"/>
    </xf>
    <xf numFmtId="1" fontId="19" fillId="0" borderId="10" xfId="44" applyNumberFormat="1" applyFont="1" applyFill="1" applyBorder="1" applyAlignment="1">
      <alignment horizontal="center" vertical="center"/>
    </xf>
    <xf numFmtId="166" fontId="25" fillId="0" borderId="10" xfId="0" applyNumberFormat="1" applyFont="1" applyFill="1" applyBorder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 wrapText="1" shrinkToFit="1"/>
    </xf>
    <xf numFmtId="0" fontId="20" fillId="0" borderId="14" xfId="0" applyFont="1" applyFill="1" applyBorder="1" applyAlignment="1">
      <alignment horizontal="center" vertical="center" wrapText="1" shrinkToFit="1"/>
    </xf>
    <xf numFmtId="164" fontId="20" fillId="0" borderId="14" xfId="0" applyNumberFormat="1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wrapText="1"/>
    </xf>
    <xf numFmtId="166" fontId="20" fillId="0" borderId="13" xfId="0" applyNumberFormat="1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vertical="center"/>
    </xf>
    <xf numFmtId="166" fontId="19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 shrinkToFit="1"/>
    </xf>
    <xf numFmtId="0" fontId="20" fillId="0" borderId="1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164" fontId="20" fillId="0" borderId="11" xfId="0" applyNumberFormat="1" applyFont="1" applyFill="1" applyBorder="1" applyAlignment="1">
      <alignment horizontal="center" vertical="center" wrapText="1" shrinkToFit="1"/>
    </xf>
    <xf numFmtId="164" fontId="20" fillId="0" borderId="12" xfId="0" applyNumberFormat="1" applyFont="1" applyFill="1" applyBorder="1" applyAlignment="1">
      <alignment horizontal="center" vertical="center" wrapText="1" shrinkToFit="1"/>
    </xf>
    <xf numFmtId="14" fontId="19" fillId="0" borderId="11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1" fontId="20" fillId="0" borderId="11" xfId="0" applyNumberFormat="1" applyFont="1" applyFill="1" applyBorder="1" applyAlignment="1">
      <alignment horizontal="center" vertical="center" wrapText="1"/>
    </xf>
    <xf numFmtId="1" fontId="20" fillId="0" borderId="12" xfId="0" applyNumberFormat="1" applyFont="1" applyFill="1" applyBorder="1" applyAlignment="1">
      <alignment horizontal="center" vertical="center" wrapText="1"/>
    </xf>
    <xf numFmtId="1" fontId="20" fillId="0" borderId="11" xfId="0" applyNumberFormat="1" applyFont="1" applyFill="1" applyBorder="1" applyAlignment="1">
      <alignment horizontal="center" vertical="center"/>
    </xf>
    <xf numFmtId="1" fontId="20" fillId="0" borderId="12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 shrinkToFit="1"/>
    </xf>
    <xf numFmtId="0" fontId="19" fillId="0" borderId="12" xfId="0" applyFont="1" applyFill="1" applyBorder="1" applyAlignment="1">
      <alignment horizontal="center" vertical="center" wrapText="1" shrinkToFit="1"/>
    </xf>
    <xf numFmtId="0" fontId="19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14" fontId="20" fillId="0" borderId="11" xfId="0" applyNumberFormat="1" applyFont="1" applyFill="1" applyBorder="1" applyAlignment="1">
      <alignment horizontal="center" vertical="center"/>
    </xf>
    <xf numFmtId="14" fontId="20" fillId="0" borderId="12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 shrinkToFit="1"/>
    </xf>
    <xf numFmtId="14" fontId="19" fillId="0" borderId="12" xfId="0" applyNumberFormat="1" applyFont="1" applyFill="1" applyBorder="1" applyAlignment="1">
      <alignment horizontal="center" vertical="center"/>
    </xf>
  </cellXfs>
  <cellStyles count="45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 xr:uid="{00000000-0005-0000-0000-000024000000}"/>
    <cellStyle name="Обычный_Лист1" xfId="44" xr:uid="{00000000-0005-0000-0000-000025000000}"/>
    <cellStyle name="Обычный_реестр СМП 2012" xfId="37" xr:uid="{00000000-0005-0000-0000-000026000000}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6FAFB"/>
      <rgbColor rgb="00BFC5D2"/>
      <rgbColor rgb="00405E83"/>
      <rgbColor rgb="00D2E6FF"/>
      <rgbColor rgb="00000000"/>
      <rgbColor rgb="00DDEDFF"/>
      <rgbColor rgb="00C8DCFF"/>
      <rgbColor rgb="00F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40;&#1076;&#1084;&#1080;&#1085;&#1080;&#1089;&#1090;&#1088;&#1072;&#1090;&#1086;&#1088;.BUH1/&#1056;&#1072;&#1073;&#1086;&#1095;&#1080;&#1081;%20&#1089;&#1090;&#1086;&#1083;/&#1056;&#1045;&#1045;&#1057;&#1058;&#1056;%20&#1057;&#1052;&#1055;%202011-2012/Common/1%20&#1052;&#1048;&#1050;&#1056;&#1054;&#1050;&#1056;&#1045;&#1044;&#1048;&#1058;&#1054;&#1042;&#1040;&#1053;&#1048;&#1045;%20%202009/0831-64%20&#1048;&#1055;%20&#1052;&#1077;&#1083;&#1100;&#1095;&#1072;&#1085;&#1086;&#1074;&#1072;%20&#1043;.&#1043;/&#1055;&#1056;&#1054;&#1058;&#1054;&#1050;&#1054;&#1051;%2021-01-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ЕМ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4"/>
  <sheetViews>
    <sheetView tabSelected="1" zoomScale="90" zoomScaleNormal="90" workbookViewId="0">
      <pane ySplit="5" topLeftCell="A300" activePane="bottomLeft" state="frozen"/>
      <selection pane="bottomLeft" activeCell="H316" sqref="H316"/>
    </sheetView>
  </sheetViews>
  <sheetFormatPr defaultRowHeight="12.75" x14ac:dyDescent="0.2"/>
  <cols>
    <col min="1" max="1" width="13.28515625" style="17" customWidth="1"/>
    <col min="2" max="2" width="6.7109375" style="17" customWidth="1"/>
    <col min="3" max="3" width="7.7109375" style="19" customWidth="1"/>
    <col min="4" max="4" width="10.42578125" style="19" customWidth="1"/>
    <col min="5" max="5" width="13" style="19" customWidth="1"/>
    <col min="6" max="6" width="10.28515625" style="19" customWidth="1"/>
    <col min="7" max="7" width="27.85546875" style="19" customWidth="1"/>
    <col min="8" max="8" width="17.5703125" style="3" customWidth="1"/>
    <col min="9" max="9" width="17.28515625" style="19" customWidth="1"/>
    <col min="10" max="10" width="20.28515625" style="19" customWidth="1"/>
    <col min="11" max="11" width="26.5703125" style="17" customWidth="1"/>
    <col min="12" max="12" width="14" style="19" customWidth="1"/>
    <col min="13" max="13" width="15.42578125" style="20" customWidth="1"/>
    <col min="14" max="14" width="11.85546875" style="19" customWidth="1"/>
    <col min="15" max="16384" width="9.140625" style="17"/>
  </cols>
  <sheetData>
    <row r="1" spans="1:14" ht="12.75" customHeight="1" x14ac:dyDescent="0.2">
      <c r="C1" s="101" t="s">
        <v>405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x14ac:dyDescent="0.2"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x14ac:dyDescent="0.2">
      <c r="C3" s="3"/>
      <c r="D3" s="3"/>
      <c r="E3" s="3"/>
      <c r="F3" s="3"/>
      <c r="G3" s="3"/>
      <c r="H3" s="18"/>
      <c r="I3" s="8"/>
      <c r="J3" s="8"/>
      <c r="K3" s="19"/>
      <c r="L3" s="3"/>
      <c r="N3" s="3"/>
    </row>
    <row r="4" spans="1:14" ht="12.75" customHeight="1" x14ac:dyDescent="0.2">
      <c r="A4" s="101" t="s">
        <v>13</v>
      </c>
      <c r="B4" s="102" t="s">
        <v>378</v>
      </c>
      <c r="C4" s="101" t="s">
        <v>526</v>
      </c>
      <c r="D4" s="101"/>
      <c r="E4" s="101" t="s">
        <v>2</v>
      </c>
      <c r="F4" s="101"/>
      <c r="G4" s="101" t="s">
        <v>0</v>
      </c>
      <c r="H4" s="101"/>
      <c r="I4" s="101"/>
      <c r="J4" s="101"/>
      <c r="K4" s="101" t="s">
        <v>1</v>
      </c>
      <c r="L4" s="101"/>
      <c r="M4" s="101"/>
      <c r="N4" s="101"/>
    </row>
    <row r="5" spans="1:14" ht="93.75" customHeight="1" x14ac:dyDescent="0.2">
      <c r="A5" s="101"/>
      <c r="B5" s="103"/>
      <c r="C5" s="101"/>
      <c r="D5" s="101"/>
      <c r="E5" s="101"/>
      <c r="F5" s="101"/>
      <c r="G5" s="3" t="s">
        <v>3</v>
      </c>
      <c r="H5" s="18" t="s">
        <v>5</v>
      </c>
      <c r="I5" s="8" t="s">
        <v>7</v>
      </c>
      <c r="J5" s="8" t="s">
        <v>6</v>
      </c>
      <c r="K5" s="19" t="s">
        <v>8</v>
      </c>
      <c r="L5" s="3" t="s">
        <v>9</v>
      </c>
      <c r="M5" s="20" t="s">
        <v>10</v>
      </c>
      <c r="N5" s="3" t="s">
        <v>4</v>
      </c>
    </row>
    <row r="6" spans="1:14" ht="26.25" customHeight="1" x14ac:dyDescent="0.2">
      <c r="A6" s="58" t="s">
        <v>14</v>
      </c>
      <c r="B6" s="59">
        <v>0</v>
      </c>
      <c r="C6" s="58">
        <v>388</v>
      </c>
      <c r="D6" s="60">
        <v>42355</v>
      </c>
      <c r="E6" s="58">
        <v>9</v>
      </c>
      <c r="F6" s="60">
        <v>42381</v>
      </c>
      <c r="G6" s="58" t="s">
        <v>519</v>
      </c>
      <c r="H6" s="18" t="s">
        <v>520</v>
      </c>
      <c r="I6" s="61">
        <v>143403352305</v>
      </c>
      <c r="J6" s="61">
        <v>309143433800013</v>
      </c>
      <c r="K6" s="57" t="s">
        <v>521</v>
      </c>
      <c r="L6" s="58" t="s">
        <v>11</v>
      </c>
      <c r="M6" s="62">
        <v>38500</v>
      </c>
      <c r="N6" s="60">
        <f>F6+365</f>
        <v>42746</v>
      </c>
    </row>
    <row r="7" spans="1:14" s="19" customFormat="1" ht="28.5" customHeight="1" x14ac:dyDescent="0.2">
      <c r="A7" s="21" t="s">
        <v>14</v>
      </c>
      <c r="B7" s="21">
        <v>1</v>
      </c>
      <c r="C7" s="16">
        <v>1</v>
      </c>
      <c r="D7" s="22">
        <v>42482</v>
      </c>
      <c r="E7" s="23">
        <v>658</v>
      </c>
      <c r="F7" s="22">
        <v>42485</v>
      </c>
      <c r="G7" s="1" t="s">
        <v>379</v>
      </c>
      <c r="H7" s="1" t="s">
        <v>15</v>
      </c>
      <c r="I7" s="8">
        <v>1435130173</v>
      </c>
      <c r="J7" s="8">
        <v>1071435013902</v>
      </c>
      <c r="K7" s="24" t="s">
        <v>41</v>
      </c>
      <c r="L7" s="58" t="s">
        <v>11</v>
      </c>
      <c r="M7" s="25">
        <v>200000</v>
      </c>
      <c r="N7" s="26">
        <f>F7+365</f>
        <v>42850</v>
      </c>
    </row>
    <row r="8" spans="1:14" ht="27.75" customHeight="1" x14ac:dyDescent="0.2">
      <c r="A8" s="21" t="s">
        <v>14</v>
      </c>
      <c r="B8" s="21">
        <v>2</v>
      </c>
      <c r="C8" s="16">
        <v>2</v>
      </c>
      <c r="D8" s="22">
        <v>42496</v>
      </c>
      <c r="E8" s="23">
        <v>997</v>
      </c>
      <c r="F8" s="22">
        <v>42537</v>
      </c>
      <c r="G8" s="1" t="s">
        <v>380</v>
      </c>
      <c r="H8" s="1" t="s">
        <v>15</v>
      </c>
      <c r="I8" s="8">
        <v>1435178584</v>
      </c>
      <c r="J8" s="8">
        <v>1151447000880</v>
      </c>
      <c r="K8" s="24" t="s">
        <v>41</v>
      </c>
      <c r="L8" s="3" t="s">
        <v>11</v>
      </c>
      <c r="M8" s="25">
        <v>200000</v>
      </c>
      <c r="N8" s="26">
        <f t="shared" ref="N8:N45" si="0">F8+365</f>
        <v>42902</v>
      </c>
    </row>
    <row r="9" spans="1:14" ht="26.25" customHeight="1" x14ac:dyDescent="0.2">
      <c r="A9" s="21" t="s">
        <v>14</v>
      </c>
      <c r="B9" s="21">
        <v>3</v>
      </c>
      <c r="C9" s="16">
        <v>3</v>
      </c>
      <c r="D9" s="22">
        <v>42482</v>
      </c>
      <c r="E9" s="23">
        <v>659</v>
      </c>
      <c r="F9" s="22">
        <v>42485</v>
      </c>
      <c r="G9" s="1" t="s">
        <v>30</v>
      </c>
      <c r="H9" s="1" t="s">
        <v>15</v>
      </c>
      <c r="I9" s="8">
        <v>1435120070</v>
      </c>
      <c r="J9" s="8">
        <v>1031402049469</v>
      </c>
      <c r="K9" s="24" t="s">
        <v>41</v>
      </c>
      <c r="L9" s="3" t="s">
        <v>11</v>
      </c>
      <c r="M9" s="25">
        <v>200000</v>
      </c>
      <c r="N9" s="26">
        <f t="shared" si="0"/>
        <v>42850</v>
      </c>
    </row>
    <row r="10" spans="1:14" ht="26.25" customHeight="1" x14ac:dyDescent="0.2">
      <c r="A10" s="21" t="s">
        <v>14</v>
      </c>
      <c r="B10" s="21">
        <v>4</v>
      </c>
      <c r="C10" s="16">
        <v>4</v>
      </c>
      <c r="D10" s="22">
        <v>42496</v>
      </c>
      <c r="E10" s="23">
        <v>850</v>
      </c>
      <c r="F10" s="22">
        <v>42517</v>
      </c>
      <c r="G10" s="1" t="s">
        <v>31</v>
      </c>
      <c r="H10" s="1" t="s">
        <v>15</v>
      </c>
      <c r="I10" s="8">
        <v>143509303731</v>
      </c>
      <c r="J10" s="8">
        <v>305143525100020</v>
      </c>
      <c r="K10" s="24" t="s">
        <v>41</v>
      </c>
      <c r="L10" s="3" t="s">
        <v>11</v>
      </c>
      <c r="M10" s="25">
        <v>200000</v>
      </c>
      <c r="N10" s="26">
        <f t="shared" si="0"/>
        <v>42882</v>
      </c>
    </row>
    <row r="11" spans="1:14" ht="26.25" customHeight="1" x14ac:dyDescent="0.2">
      <c r="A11" s="21" t="s">
        <v>14</v>
      </c>
      <c r="B11" s="21">
        <v>5</v>
      </c>
      <c r="C11" s="14">
        <v>5</v>
      </c>
      <c r="D11" s="22">
        <v>42482</v>
      </c>
      <c r="E11" s="23">
        <v>660</v>
      </c>
      <c r="F11" s="22">
        <v>42485</v>
      </c>
      <c r="G11" s="1" t="s">
        <v>381</v>
      </c>
      <c r="H11" s="1" t="s">
        <v>15</v>
      </c>
      <c r="I11" s="8">
        <v>1435257973</v>
      </c>
      <c r="J11" s="8">
        <v>1121435011675</v>
      </c>
      <c r="K11" s="24" t="s">
        <v>41</v>
      </c>
      <c r="L11" s="3" t="s">
        <v>11</v>
      </c>
      <c r="M11" s="25">
        <v>200000</v>
      </c>
      <c r="N11" s="26">
        <f t="shared" si="0"/>
        <v>42850</v>
      </c>
    </row>
    <row r="12" spans="1:14" ht="26.25" customHeight="1" x14ac:dyDescent="0.2">
      <c r="A12" s="21" t="s">
        <v>14</v>
      </c>
      <c r="B12" s="21">
        <v>6</v>
      </c>
      <c r="C12" s="14">
        <v>6</v>
      </c>
      <c r="D12" s="22">
        <v>42496</v>
      </c>
      <c r="E12" s="23">
        <v>828</v>
      </c>
      <c r="F12" s="22">
        <v>42514</v>
      </c>
      <c r="G12" s="1" t="s">
        <v>32</v>
      </c>
      <c r="H12" s="1" t="s">
        <v>39</v>
      </c>
      <c r="I12" s="8">
        <v>141600315933</v>
      </c>
      <c r="J12" s="8">
        <v>312144805300023</v>
      </c>
      <c r="K12" s="24" t="s">
        <v>41</v>
      </c>
      <c r="L12" s="3" t="s">
        <v>11</v>
      </c>
      <c r="M12" s="27">
        <v>130900</v>
      </c>
      <c r="N12" s="26">
        <f t="shared" si="0"/>
        <v>42879</v>
      </c>
    </row>
    <row r="13" spans="1:14" ht="26.25" customHeight="1" x14ac:dyDescent="0.2">
      <c r="A13" s="21" t="s">
        <v>14</v>
      </c>
      <c r="B13" s="21">
        <v>7</v>
      </c>
      <c r="C13" s="14">
        <v>7</v>
      </c>
      <c r="D13" s="22">
        <v>42482</v>
      </c>
      <c r="E13" s="23">
        <v>661</v>
      </c>
      <c r="F13" s="22">
        <v>42485</v>
      </c>
      <c r="G13" s="1" t="s">
        <v>33</v>
      </c>
      <c r="H13" s="1" t="s">
        <v>40</v>
      </c>
      <c r="I13" s="8">
        <v>141501580793</v>
      </c>
      <c r="J13" s="8">
        <v>311141519500035</v>
      </c>
      <c r="K13" s="24" t="s">
        <v>41</v>
      </c>
      <c r="L13" s="3" t="s">
        <v>11</v>
      </c>
      <c r="M13" s="25">
        <v>200000</v>
      </c>
      <c r="N13" s="26">
        <f t="shared" si="0"/>
        <v>42850</v>
      </c>
    </row>
    <row r="14" spans="1:14" ht="26.25" customHeight="1" x14ac:dyDescent="0.2">
      <c r="A14" s="21" t="s">
        <v>14</v>
      </c>
      <c r="B14" s="21">
        <v>8</v>
      </c>
      <c r="C14" s="16">
        <v>8</v>
      </c>
      <c r="D14" s="22">
        <v>42482</v>
      </c>
      <c r="E14" s="23">
        <v>662</v>
      </c>
      <c r="F14" s="22">
        <v>42485</v>
      </c>
      <c r="G14" s="1" t="s">
        <v>23</v>
      </c>
      <c r="H14" s="1" t="s">
        <v>15</v>
      </c>
      <c r="I14" s="8">
        <v>143517623301</v>
      </c>
      <c r="J14" s="8">
        <v>309143525000061</v>
      </c>
      <c r="K14" s="24" t="s">
        <v>41</v>
      </c>
      <c r="L14" s="3" t="s">
        <v>11</v>
      </c>
      <c r="M14" s="25">
        <v>72337</v>
      </c>
      <c r="N14" s="26">
        <f t="shared" si="0"/>
        <v>42850</v>
      </c>
    </row>
    <row r="15" spans="1:14" ht="26.25" customHeight="1" x14ac:dyDescent="0.2">
      <c r="A15" s="21" t="s">
        <v>14</v>
      </c>
      <c r="B15" s="21">
        <v>9</v>
      </c>
      <c r="C15" s="16">
        <v>9</v>
      </c>
      <c r="D15" s="22">
        <v>42482</v>
      </c>
      <c r="E15" s="23">
        <v>664</v>
      </c>
      <c r="F15" s="22">
        <v>42485</v>
      </c>
      <c r="G15" s="1" t="s">
        <v>382</v>
      </c>
      <c r="H15" s="1" t="s">
        <v>15</v>
      </c>
      <c r="I15" s="8">
        <v>1435246636</v>
      </c>
      <c r="J15" s="8">
        <v>1111435011247</v>
      </c>
      <c r="K15" s="24" t="s">
        <v>41</v>
      </c>
      <c r="L15" s="3" t="s">
        <v>11</v>
      </c>
      <c r="M15" s="25">
        <v>200000</v>
      </c>
      <c r="N15" s="26">
        <f t="shared" si="0"/>
        <v>42850</v>
      </c>
    </row>
    <row r="16" spans="1:14" ht="26.25" customHeight="1" x14ac:dyDescent="0.2">
      <c r="A16" s="21" t="s">
        <v>14</v>
      </c>
      <c r="B16" s="21">
        <v>10</v>
      </c>
      <c r="C16" s="16">
        <v>10</v>
      </c>
      <c r="D16" s="22">
        <v>42482</v>
      </c>
      <c r="E16" s="23">
        <v>665</v>
      </c>
      <c r="F16" s="22">
        <v>42485</v>
      </c>
      <c r="G16" s="1" t="s">
        <v>383</v>
      </c>
      <c r="H16" s="1" t="s">
        <v>15</v>
      </c>
      <c r="I16" s="8">
        <v>1435277680</v>
      </c>
      <c r="J16" s="8">
        <v>1141447002036</v>
      </c>
      <c r="K16" s="24" t="s">
        <v>41</v>
      </c>
      <c r="L16" s="3" t="s">
        <v>11</v>
      </c>
      <c r="M16" s="25">
        <v>200000</v>
      </c>
      <c r="N16" s="26">
        <f t="shared" si="0"/>
        <v>42850</v>
      </c>
    </row>
    <row r="17" spans="1:14" ht="26.25" customHeight="1" x14ac:dyDescent="0.2">
      <c r="A17" s="21" t="s">
        <v>14</v>
      </c>
      <c r="B17" s="21">
        <v>11</v>
      </c>
      <c r="C17" s="16">
        <v>11</v>
      </c>
      <c r="D17" s="22">
        <v>42482</v>
      </c>
      <c r="E17" s="23">
        <v>663</v>
      </c>
      <c r="F17" s="22">
        <v>42485</v>
      </c>
      <c r="G17" s="1" t="s">
        <v>34</v>
      </c>
      <c r="H17" s="1" t="s">
        <v>15</v>
      </c>
      <c r="I17" s="8">
        <v>143523334530</v>
      </c>
      <c r="J17" s="8">
        <v>315144700008041</v>
      </c>
      <c r="K17" s="24" t="s">
        <v>41</v>
      </c>
      <c r="L17" s="3" t="s">
        <v>11</v>
      </c>
      <c r="M17" s="27">
        <v>196763</v>
      </c>
      <c r="N17" s="26">
        <f t="shared" si="0"/>
        <v>42850</v>
      </c>
    </row>
    <row r="18" spans="1:14" ht="26.25" customHeight="1" x14ac:dyDescent="0.2">
      <c r="A18" s="21" t="s">
        <v>14</v>
      </c>
      <c r="B18" s="21">
        <v>12</v>
      </c>
      <c r="C18" s="16">
        <v>12</v>
      </c>
      <c r="D18" s="22">
        <v>42482</v>
      </c>
      <c r="E18" s="23">
        <v>666</v>
      </c>
      <c r="F18" s="22">
        <v>42485</v>
      </c>
      <c r="G18" s="1" t="s">
        <v>35</v>
      </c>
      <c r="H18" s="1" t="s">
        <v>15</v>
      </c>
      <c r="I18" s="8">
        <v>143509813605</v>
      </c>
      <c r="J18" s="8">
        <v>315144700021159</v>
      </c>
      <c r="K18" s="24" t="s">
        <v>41</v>
      </c>
      <c r="L18" s="3" t="s">
        <v>11</v>
      </c>
      <c r="M18" s="25">
        <v>200000</v>
      </c>
      <c r="N18" s="26">
        <f t="shared" si="0"/>
        <v>42850</v>
      </c>
    </row>
    <row r="19" spans="1:14" ht="26.25" customHeight="1" x14ac:dyDescent="0.2">
      <c r="A19" s="21" t="s">
        <v>14</v>
      </c>
      <c r="B19" s="21">
        <v>13</v>
      </c>
      <c r="C19" s="16">
        <v>13</v>
      </c>
      <c r="D19" s="22">
        <v>42482</v>
      </c>
      <c r="E19" s="23">
        <v>667</v>
      </c>
      <c r="F19" s="22">
        <v>42485</v>
      </c>
      <c r="G19" s="1" t="s">
        <v>36</v>
      </c>
      <c r="H19" s="1" t="s">
        <v>15</v>
      </c>
      <c r="I19" s="8">
        <v>143518886600</v>
      </c>
      <c r="J19" s="8">
        <v>304143518900044</v>
      </c>
      <c r="K19" s="24" t="s">
        <v>41</v>
      </c>
      <c r="L19" s="3" t="s">
        <v>11</v>
      </c>
      <c r="M19" s="25">
        <v>200000</v>
      </c>
      <c r="N19" s="26">
        <f t="shared" si="0"/>
        <v>42850</v>
      </c>
    </row>
    <row r="20" spans="1:14" ht="26.25" customHeight="1" x14ac:dyDescent="0.2">
      <c r="A20" s="21" t="s">
        <v>14</v>
      </c>
      <c r="B20" s="21">
        <v>14</v>
      </c>
      <c r="C20" s="16">
        <v>14</v>
      </c>
      <c r="D20" s="22">
        <v>42488</v>
      </c>
      <c r="E20" s="23">
        <v>746</v>
      </c>
      <c r="F20" s="22">
        <v>42488</v>
      </c>
      <c r="G20" s="1" t="s">
        <v>37</v>
      </c>
      <c r="H20" s="1" t="s">
        <v>15</v>
      </c>
      <c r="I20" s="8">
        <v>143500451534</v>
      </c>
      <c r="J20" s="8">
        <v>304143503300099</v>
      </c>
      <c r="K20" s="24" t="s">
        <v>41</v>
      </c>
      <c r="L20" s="3" t="s">
        <v>11</v>
      </c>
      <c r="M20" s="25">
        <v>200000</v>
      </c>
      <c r="N20" s="26">
        <f t="shared" si="0"/>
        <v>42853</v>
      </c>
    </row>
    <row r="21" spans="1:14" ht="26.25" customHeight="1" x14ac:dyDescent="0.2">
      <c r="A21" s="21" t="s">
        <v>14</v>
      </c>
      <c r="B21" s="21">
        <v>15</v>
      </c>
      <c r="C21" s="14">
        <v>15</v>
      </c>
      <c r="D21" s="22">
        <v>42496</v>
      </c>
      <c r="E21" s="23">
        <v>969</v>
      </c>
      <c r="F21" s="22">
        <v>42530</v>
      </c>
      <c r="G21" s="1" t="s">
        <v>384</v>
      </c>
      <c r="H21" s="1" t="s">
        <v>15</v>
      </c>
      <c r="I21" s="8">
        <v>1435289037</v>
      </c>
      <c r="J21" s="8">
        <v>1141447014213</v>
      </c>
      <c r="K21" s="24" t="s">
        <v>41</v>
      </c>
      <c r="L21" s="3" t="s">
        <v>11</v>
      </c>
      <c r="M21" s="25">
        <v>200000</v>
      </c>
      <c r="N21" s="26">
        <f t="shared" si="0"/>
        <v>42895</v>
      </c>
    </row>
    <row r="22" spans="1:14" ht="26.25" customHeight="1" x14ac:dyDescent="0.2">
      <c r="A22" s="21" t="s">
        <v>14</v>
      </c>
      <c r="B22" s="21">
        <v>16</v>
      </c>
      <c r="C22" s="14">
        <v>16</v>
      </c>
      <c r="D22" s="22">
        <v>42482</v>
      </c>
      <c r="E22" s="23">
        <v>668</v>
      </c>
      <c r="F22" s="22">
        <v>42485</v>
      </c>
      <c r="G22" s="1" t="s">
        <v>38</v>
      </c>
      <c r="H22" s="1" t="s">
        <v>15</v>
      </c>
      <c r="I22" s="8">
        <v>141301448325</v>
      </c>
      <c r="J22" s="8">
        <v>312144807600016</v>
      </c>
      <c r="K22" s="24" t="s">
        <v>41</v>
      </c>
      <c r="L22" s="3" t="s">
        <v>11</v>
      </c>
      <c r="M22" s="25">
        <v>200000</v>
      </c>
      <c r="N22" s="26">
        <f t="shared" si="0"/>
        <v>42850</v>
      </c>
    </row>
    <row r="23" spans="1:14" ht="28.5" customHeight="1" x14ac:dyDescent="0.2">
      <c r="A23" s="21" t="s">
        <v>14</v>
      </c>
      <c r="B23" s="28">
        <v>17</v>
      </c>
      <c r="C23" s="15">
        <v>17</v>
      </c>
      <c r="D23" s="22">
        <v>42502</v>
      </c>
      <c r="E23" s="23">
        <v>824</v>
      </c>
      <c r="F23" s="22">
        <v>42510</v>
      </c>
      <c r="G23" s="29" t="s">
        <v>42</v>
      </c>
      <c r="H23" s="1" t="s">
        <v>46</v>
      </c>
      <c r="I23" s="9">
        <v>140700136887</v>
      </c>
      <c r="J23" s="9">
        <v>304140733700031</v>
      </c>
      <c r="K23" s="21" t="s">
        <v>48</v>
      </c>
      <c r="L23" s="3" t="s">
        <v>11</v>
      </c>
      <c r="M23" s="25">
        <v>737054</v>
      </c>
      <c r="N23" s="26">
        <f t="shared" si="0"/>
        <v>42875</v>
      </c>
    </row>
    <row r="24" spans="1:14" ht="27.75" customHeight="1" x14ac:dyDescent="0.2">
      <c r="A24" s="21" t="s">
        <v>14</v>
      </c>
      <c r="B24" s="28">
        <v>18</v>
      </c>
      <c r="C24" s="15">
        <v>18</v>
      </c>
      <c r="D24" s="22">
        <v>42502</v>
      </c>
      <c r="E24" s="23">
        <v>788</v>
      </c>
      <c r="F24" s="22">
        <v>42503</v>
      </c>
      <c r="G24" s="29" t="s">
        <v>43</v>
      </c>
      <c r="H24" s="1" t="s">
        <v>47</v>
      </c>
      <c r="I24" s="9">
        <v>140400016927</v>
      </c>
      <c r="J24" s="9">
        <v>304140414100023</v>
      </c>
      <c r="K24" s="21" t="s">
        <v>48</v>
      </c>
      <c r="L24" s="3" t="s">
        <v>11</v>
      </c>
      <c r="M24" s="25">
        <v>80411</v>
      </c>
      <c r="N24" s="26">
        <f t="shared" si="0"/>
        <v>42868</v>
      </c>
    </row>
    <row r="25" spans="1:14" ht="27.75" customHeight="1" x14ac:dyDescent="0.2">
      <c r="A25" s="21" t="s">
        <v>14</v>
      </c>
      <c r="B25" s="28">
        <v>19</v>
      </c>
      <c r="C25" s="15">
        <v>19</v>
      </c>
      <c r="D25" s="22">
        <v>42502</v>
      </c>
      <c r="E25" s="23">
        <v>789</v>
      </c>
      <c r="F25" s="22">
        <v>42503</v>
      </c>
      <c r="G25" s="29" t="s">
        <v>44</v>
      </c>
      <c r="H25" s="1" t="s">
        <v>15</v>
      </c>
      <c r="I25" s="8">
        <v>143510165892</v>
      </c>
      <c r="J25" s="8">
        <v>304143518300224</v>
      </c>
      <c r="K25" s="21" t="s">
        <v>48</v>
      </c>
      <c r="L25" s="3" t="s">
        <v>11</v>
      </c>
      <c r="M25" s="25">
        <v>855579</v>
      </c>
      <c r="N25" s="26">
        <f t="shared" si="0"/>
        <v>42868</v>
      </c>
    </row>
    <row r="26" spans="1:14" ht="27.75" customHeight="1" x14ac:dyDescent="0.2">
      <c r="A26" s="21" t="s">
        <v>14</v>
      </c>
      <c r="B26" s="28">
        <v>20</v>
      </c>
      <c r="C26" s="15">
        <v>20</v>
      </c>
      <c r="D26" s="22">
        <v>42502</v>
      </c>
      <c r="E26" s="23">
        <v>790</v>
      </c>
      <c r="F26" s="22">
        <v>42503</v>
      </c>
      <c r="G26" s="29" t="s">
        <v>45</v>
      </c>
      <c r="H26" s="1" t="s">
        <v>15</v>
      </c>
      <c r="I26" s="9">
        <v>143500693237</v>
      </c>
      <c r="J26" s="9">
        <v>304143527800160</v>
      </c>
      <c r="K26" s="21" t="s">
        <v>48</v>
      </c>
      <c r="L26" s="3" t="s">
        <v>11</v>
      </c>
      <c r="M26" s="25">
        <v>326956</v>
      </c>
      <c r="N26" s="26">
        <f t="shared" si="0"/>
        <v>42868</v>
      </c>
    </row>
    <row r="27" spans="1:14" ht="28.5" customHeight="1" x14ac:dyDescent="0.2">
      <c r="A27" s="21" t="s">
        <v>14</v>
      </c>
      <c r="B27" s="21">
        <v>21</v>
      </c>
      <c r="C27" s="16">
        <v>21</v>
      </c>
      <c r="D27" s="22">
        <v>42507</v>
      </c>
      <c r="E27" s="16">
        <v>820</v>
      </c>
      <c r="F27" s="22">
        <v>42508</v>
      </c>
      <c r="G27" s="1" t="s">
        <v>29</v>
      </c>
      <c r="H27" s="1" t="s">
        <v>15</v>
      </c>
      <c r="I27" s="9">
        <v>143520179870</v>
      </c>
      <c r="J27" s="9">
        <v>3111143528600010</v>
      </c>
      <c r="K27" s="21" t="s">
        <v>52</v>
      </c>
      <c r="L27" s="3" t="s">
        <v>11</v>
      </c>
      <c r="M27" s="30">
        <v>1618933</v>
      </c>
      <c r="N27" s="26">
        <f t="shared" si="0"/>
        <v>42873</v>
      </c>
    </row>
    <row r="28" spans="1:14" ht="28.5" customHeight="1" x14ac:dyDescent="0.2">
      <c r="A28" s="21" t="s">
        <v>14</v>
      </c>
      <c r="B28" s="21">
        <v>22</v>
      </c>
      <c r="C28" s="16">
        <v>22</v>
      </c>
      <c r="D28" s="22">
        <v>42507</v>
      </c>
      <c r="E28" s="16">
        <v>819</v>
      </c>
      <c r="F28" s="22">
        <v>42508</v>
      </c>
      <c r="G28" s="1" t="s">
        <v>49</v>
      </c>
      <c r="H28" s="1" t="s">
        <v>51</v>
      </c>
      <c r="I28" s="9">
        <v>142500027732</v>
      </c>
      <c r="J28" s="9">
        <v>313144630900032</v>
      </c>
      <c r="K28" s="21" t="s">
        <v>52</v>
      </c>
      <c r="L28" s="3" t="s">
        <v>11</v>
      </c>
      <c r="M28" s="30">
        <v>1187602</v>
      </c>
      <c r="N28" s="26">
        <f t="shared" si="0"/>
        <v>42873</v>
      </c>
    </row>
    <row r="29" spans="1:14" ht="27.75" customHeight="1" x14ac:dyDescent="0.2">
      <c r="A29" s="21" t="s">
        <v>14</v>
      </c>
      <c r="B29" s="21">
        <v>23</v>
      </c>
      <c r="C29" s="16">
        <v>23</v>
      </c>
      <c r="D29" s="22">
        <v>42507</v>
      </c>
      <c r="E29" s="16">
        <v>818</v>
      </c>
      <c r="F29" s="22">
        <v>42508</v>
      </c>
      <c r="G29" s="1" t="s">
        <v>50</v>
      </c>
      <c r="H29" s="1" t="s">
        <v>17</v>
      </c>
      <c r="I29" s="31">
        <v>143514389685</v>
      </c>
      <c r="J29" s="31">
        <v>315144700013185</v>
      </c>
      <c r="K29" s="21" t="s">
        <v>52</v>
      </c>
      <c r="L29" s="58" t="s">
        <v>11</v>
      </c>
      <c r="M29" s="30">
        <v>693465</v>
      </c>
      <c r="N29" s="26">
        <f t="shared" si="0"/>
        <v>42873</v>
      </c>
    </row>
    <row r="30" spans="1:14" ht="27.75" customHeight="1" x14ac:dyDescent="0.2">
      <c r="A30" s="21" t="s">
        <v>14</v>
      </c>
      <c r="B30" s="21">
        <v>0</v>
      </c>
      <c r="C30" s="16" t="s">
        <v>524</v>
      </c>
      <c r="D30" s="22"/>
      <c r="E30" s="16">
        <v>938</v>
      </c>
      <c r="F30" s="22">
        <v>42522</v>
      </c>
      <c r="G30" s="1" t="s">
        <v>522</v>
      </c>
      <c r="H30" s="1" t="s">
        <v>523</v>
      </c>
      <c r="I30" s="31">
        <v>143000559032</v>
      </c>
      <c r="J30" s="31">
        <v>310141512400028</v>
      </c>
      <c r="K30" s="21" t="s">
        <v>525</v>
      </c>
      <c r="L30" s="63" t="s">
        <v>11</v>
      </c>
      <c r="M30" s="30">
        <v>13001</v>
      </c>
      <c r="N30" s="26">
        <f t="shared" si="0"/>
        <v>42887</v>
      </c>
    </row>
    <row r="31" spans="1:14" ht="27.75" customHeight="1" x14ac:dyDescent="0.2">
      <c r="A31" s="21" t="s">
        <v>14</v>
      </c>
      <c r="B31" s="21">
        <v>24</v>
      </c>
      <c r="C31" s="16">
        <v>24</v>
      </c>
      <c r="D31" s="22">
        <v>42538</v>
      </c>
      <c r="E31" s="16">
        <v>1007</v>
      </c>
      <c r="F31" s="22">
        <v>42538</v>
      </c>
      <c r="G31" s="1" t="s">
        <v>53</v>
      </c>
      <c r="H31" s="1" t="s">
        <v>63</v>
      </c>
      <c r="I31" s="9">
        <v>1434045648</v>
      </c>
      <c r="J31" s="9">
        <v>1131434000873</v>
      </c>
      <c r="K31" s="21" t="s">
        <v>72</v>
      </c>
      <c r="L31" s="3" t="s">
        <v>11</v>
      </c>
      <c r="M31" s="32">
        <v>1500000</v>
      </c>
      <c r="N31" s="26">
        <f>F31+730</f>
        <v>43268</v>
      </c>
    </row>
    <row r="32" spans="1:14" ht="27" customHeight="1" x14ac:dyDescent="0.2">
      <c r="A32" s="21" t="s">
        <v>14</v>
      </c>
      <c r="B32" s="21">
        <v>25</v>
      </c>
      <c r="C32" s="16">
        <v>25</v>
      </c>
      <c r="D32" s="22">
        <v>42543</v>
      </c>
      <c r="E32" s="16">
        <v>1031</v>
      </c>
      <c r="F32" s="22">
        <v>42543</v>
      </c>
      <c r="G32" s="1" t="s">
        <v>54</v>
      </c>
      <c r="H32" s="1" t="s">
        <v>64</v>
      </c>
      <c r="I32" s="9">
        <v>140100003701</v>
      </c>
      <c r="J32" s="9">
        <v>308144833100011</v>
      </c>
      <c r="K32" s="21" t="s">
        <v>72</v>
      </c>
      <c r="L32" s="3" t="s">
        <v>11</v>
      </c>
      <c r="M32" s="32">
        <v>855480</v>
      </c>
      <c r="N32" s="26">
        <f t="shared" ref="N32:N41" si="1">F32+730</f>
        <v>43273</v>
      </c>
    </row>
    <row r="33" spans="1:14" ht="29.25" customHeight="1" x14ac:dyDescent="0.2">
      <c r="A33" s="21" t="s">
        <v>14</v>
      </c>
      <c r="B33" s="21">
        <v>26</v>
      </c>
      <c r="C33" s="16">
        <v>26</v>
      </c>
      <c r="D33" s="22">
        <v>42541</v>
      </c>
      <c r="E33" s="16">
        <v>1014</v>
      </c>
      <c r="F33" s="22">
        <v>42541</v>
      </c>
      <c r="G33" s="1" t="s">
        <v>385</v>
      </c>
      <c r="H33" s="1" t="s">
        <v>28</v>
      </c>
      <c r="I33" s="9">
        <v>1410005607</v>
      </c>
      <c r="J33" s="9">
        <v>1041400432358</v>
      </c>
      <c r="K33" s="21" t="s">
        <v>72</v>
      </c>
      <c r="L33" s="3" t="s">
        <v>11</v>
      </c>
      <c r="M33" s="32">
        <v>870000</v>
      </c>
      <c r="N33" s="26">
        <f t="shared" si="1"/>
        <v>43271</v>
      </c>
    </row>
    <row r="34" spans="1:14" ht="28.5" customHeight="1" x14ac:dyDescent="0.2">
      <c r="A34" s="21" t="s">
        <v>14</v>
      </c>
      <c r="B34" s="21">
        <v>27</v>
      </c>
      <c r="C34" s="16">
        <v>27</v>
      </c>
      <c r="D34" s="22">
        <v>42541</v>
      </c>
      <c r="E34" s="16">
        <v>1015</v>
      </c>
      <c r="F34" s="22">
        <v>42541</v>
      </c>
      <c r="G34" s="1" t="s">
        <v>55</v>
      </c>
      <c r="H34" s="1" t="s">
        <v>65</v>
      </c>
      <c r="I34" s="9">
        <v>141100090248</v>
      </c>
      <c r="J34" s="9">
        <v>304141106400040</v>
      </c>
      <c r="K34" s="21" t="s">
        <v>72</v>
      </c>
      <c r="L34" s="3" t="s">
        <v>11</v>
      </c>
      <c r="M34" s="32">
        <v>730598</v>
      </c>
      <c r="N34" s="26">
        <f t="shared" si="1"/>
        <v>43271</v>
      </c>
    </row>
    <row r="35" spans="1:14" ht="27.75" customHeight="1" x14ac:dyDescent="0.2">
      <c r="A35" s="21" t="s">
        <v>14</v>
      </c>
      <c r="B35" s="21">
        <v>28</v>
      </c>
      <c r="C35" s="16">
        <v>28</v>
      </c>
      <c r="D35" s="22">
        <v>42541</v>
      </c>
      <c r="E35" s="16">
        <v>1017</v>
      </c>
      <c r="F35" s="22">
        <v>42541</v>
      </c>
      <c r="G35" s="1" t="s">
        <v>56</v>
      </c>
      <c r="H35" s="1" t="s">
        <v>66</v>
      </c>
      <c r="I35" s="9">
        <v>143519618402</v>
      </c>
      <c r="J35" s="9">
        <v>311144831300050</v>
      </c>
      <c r="K35" s="21" t="s">
        <v>72</v>
      </c>
      <c r="L35" s="3" t="s">
        <v>11</v>
      </c>
      <c r="M35" s="32">
        <v>58000</v>
      </c>
      <c r="N35" s="26">
        <f t="shared" si="1"/>
        <v>43271</v>
      </c>
    </row>
    <row r="36" spans="1:14" ht="27.75" customHeight="1" x14ac:dyDescent="0.2">
      <c r="A36" s="21" t="s">
        <v>14</v>
      </c>
      <c r="B36" s="21">
        <v>29</v>
      </c>
      <c r="C36" s="16">
        <v>29</v>
      </c>
      <c r="D36" s="22">
        <v>42541</v>
      </c>
      <c r="E36" s="16">
        <v>1018</v>
      </c>
      <c r="F36" s="22">
        <v>42541</v>
      </c>
      <c r="G36" s="1" t="s">
        <v>57</v>
      </c>
      <c r="H36" s="1" t="s">
        <v>67</v>
      </c>
      <c r="I36" s="9">
        <v>140901308303</v>
      </c>
      <c r="J36" s="9">
        <v>313144804300034</v>
      </c>
      <c r="K36" s="21" t="s">
        <v>72</v>
      </c>
      <c r="L36" s="3" t="s">
        <v>11</v>
      </c>
      <c r="M36" s="32">
        <v>1370668</v>
      </c>
      <c r="N36" s="26">
        <f t="shared" si="1"/>
        <v>43271</v>
      </c>
    </row>
    <row r="37" spans="1:14" ht="27.75" customHeight="1" x14ac:dyDescent="0.2">
      <c r="A37" s="21" t="s">
        <v>14</v>
      </c>
      <c r="B37" s="21">
        <v>30</v>
      </c>
      <c r="C37" s="16">
        <v>30</v>
      </c>
      <c r="D37" s="22">
        <v>42543</v>
      </c>
      <c r="E37" s="16">
        <v>1033</v>
      </c>
      <c r="F37" s="22">
        <v>42543</v>
      </c>
      <c r="G37" s="1" t="s">
        <v>58</v>
      </c>
      <c r="H37" s="1" t="s">
        <v>68</v>
      </c>
      <c r="I37" s="9">
        <v>140900589370</v>
      </c>
      <c r="J37" s="9">
        <v>309140931600042</v>
      </c>
      <c r="K37" s="21" t="s">
        <v>72</v>
      </c>
      <c r="L37" s="3" t="s">
        <v>11</v>
      </c>
      <c r="M37" s="32">
        <v>1014000</v>
      </c>
      <c r="N37" s="26">
        <f t="shared" si="1"/>
        <v>43273</v>
      </c>
    </row>
    <row r="38" spans="1:14" ht="28.5" customHeight="1" x14ac:dyDescent="0.2">
      <c r="A38" s="21" t="s">
        <v>14</v>
      </c>
      <c r="B38" s="21">
        <v>31</v>
      </c>
      <c r="C38" s="16">
        <v>31</v>
      </c>
      <c r="D38" s="22">
        <v>42543</v>
      </c>
      <c r="E38" s="16">
        <v>1032</v>
      </c>
      <c r="F38" s="22">
        <v>42543</v>
      </c>
      <c r="G38" s="1" t="s">
        <v>59</v>
      </c>
      <c r="H38" s="1" t="s">
        <v>69</v>
      </c>
      <c r="I38" s="9">
        <v>140900891319</v>
      </c>
      <c r="J38" s="9">
        <v>310140908400019</v>
      </c>
      <c r="K38" s="21" t="s">
        <v>72</v>
      </c>
      <c r="L38" s="3" t="s">
        <v>11</v>
      </c>
      <c r="M38" s="32">
        <v>1345000</v>
      </c>
      <c r="N38" s="26">
        <f t="shared" si="1"/>
        <v>43273</v>
      </c>
    </row>
    <row r="39" spans="1:14" ht="28.5" customHeight="1" x14ac:dyDescent="0.2">
      <c r="A39" s="21" t="s">
        <v>14</v>
      </c>
      <c r="B39" s="21">
        <v>32</v>
      </c>
      <c r="C39" s="16">
        <v>32</v>
      </c>
      <c r="D39" s="22">
        <v>42541</v>
      </c>
      <c r="E39" s="16">
        <v>1011</v>
      </c>
      <c r="F39" s="22">
        <v>42541</v>
      </c>
      <c r="G39" s="1" t="s">
        <v>60</v>
      </c>
      <c r="H39" s="1" t="s">
        <v>527</v>
      </c>
      <c r="I39" s="9">
        <v>143102086120</v>
      </c>
      <c r="J39" s="9">
        <v>312143114900024</v>
      </c>
      <c r="K39" s="21" t="s">
        <v>72</v>
      </c>
      <c r="L39" s="3" t="s">
        <v>11</v>
      </c>
      <c r="M39" s="32">
        <v>500000</v>
      </c>
      <c r="N39" s="26">
        <f t="shared" si="1"/>
        <v>43271</v>
      </c>
    </row>
    <row r="40" spans="1:14" ht="29.25" customHeight="1" x14ac:dyDescent="0.2">
      <c r="A40" s="21" t="s">
        <v>14</v>
      </c>
      <c r="B40" s="21">
        <v>33</v>
      </c>
      <c r="C40" s="16">
        <v>33</v>
      </c>
      <c r="D40" s="22">
        <v>42541</v>
      </c>
      <c r="E40" s="16">
        <v>1044</v>
      </c>
      <c r="F40" s="22">
        <v>42543</v>
      </c>
      <c r="G40" s="1" t="s">
        <v>61</v>
      </c>
      <c r="H40" s="1" t="s">
        <v>70</v>
      </c>
      <c r="I40" s="9">
        <v>142700810901</v>
      </c>
      <c r="J40" s="9">
        <v>304142706400011</v>
      </c>
      <c r="K40" s="21" t="s">
        <v>72</v>
      </c>
      <c r="L40" s="3" t="s">
        <v>11</v>
      </c>
      <c r="M40" s="32">
        <v>460921</v>
      </c>
      <c r="N40" s="26">
        <f t="shared" si="1"/>
        <v>43273</v>
      </c>
    </row>
    <row r="41" spans="1:14" ht="28.5" customHeight="1" x14ac:dyDescent="0.2">
      <c r="A41" s="21" t="s">
        <v>14</v>
      </c>
      <c r="B41" s="21">
        <v>34</v>
      </c>
      <c r="C41" s="16">
        <v>34</v>
      </c>
      <c r="D41" s="22">
        <v>42541</v>
      </c>
      <c r="E41" s="16">
        <v>1016</v>
      </c>
      <c r="F41" s="22">
        <v>42541</v>
      </c>
      <c r="G41" s="1" t="s">
        <v>62</v>
      </c>
      <c r="H41" s="1" t="s">
        <v>71</v>
      </c>
      <c r="I41" s="9">
        <v>141000278285</v>
      </c>
      <c r="J41" s="9">
        <v>315144500001826</v>
      </c>
      <c r="K41" s="21" t="s">
        <v>72</v>
      </c>
      <c r="L41" s="3" t="s">
        <v>11</v>
      </c>
      <c r="M41" s="32">
        <v>295333</v>
      </c>
      <c r="N41" s="26">
        <f t="shared" si="1"/>
        <v>43271</v>
      </c>
    </row>
    <row r="42" spans="1:14" ht="29.25" customHeight="1" x14ac:dyDescent="0.2">
      <c r="A42" s="21" t="s">
        <v>14</v>
      </c>
      <c r="B42" s="94">
        <v>35</v>
      </c>
      <c r="C42" s="16">
        <v>35</v>
      </c>
      <c r="D42" s="26">
        <v>42542</v>
      </c>
      <c r="E42" s="16">
        <v>1052</v>
      </c>
      <c r="F42" s="22">
        <v>42544</v>
      </c>
      <c r="G42" s="33" t="s">
        <v>74</v>
      </c>
      <c r="H42" s="34" t="s">
        <v>20</v>
      </c>
      <c r="I42" s="35">
        <v>141500005649</v>
      </c>
      <c r="J42" s="35">
        <v>304141532300041</v>
      </c>
      <c r="K42" s="21" t="s">
        <v>73</v>
      </c>
      <c r="L42" s="3" t="s">
        <v>11</v>
      </c>
      <c r="M42" s="36">
        <v>277894</v>
      </c>
      <c r="N42" s="26">
        <f t="shared" si="0"/>
        <v>42909</v>
      </c>
    </row>
    <row r="43" spans="1:14" ht="29.25" customHeight="1" x14ac:dyDescent="0.2">
      <c r="A43" s="21" t="s">
        <v>14</v>
      </c>
      <c r="B43" s="95"/>
      <c r="C43" s="16">
        <v>206</v>
      </c>
      <c r="D43" s="26">
        <v>42668</v>
      </c>
      <c r="E43" s="16">
        <v>1829</v>
      </c>
      <c r="F43" s="22">
        <v>42668</v>
      </c>
      <c r="G43" s="33" t="s">
        <v>74</v>
      </c>
      <c r="H43" s="34" t="s">
        <v>20</v>
      </c>
      <c r="I43" s="35">
        <v>141500005649</v>
      </c>
      <c r="J43" s="35">
        <v>304141532300041</v>
      </c>
      <c r="K43" s="21" t="s">
        <v>354</v>
      </c>
      <c r="L43" s="3" t="s">
        <v>11</v>
      </c>
      <c r="M43" s="36">
        <v>20565</v>
      </c>
      <c r="N43" s="26">
        <f t="shared" si="0"/>
        <v>43033</v>
      </c>
    </row>
    <row r="44" spans="1:14" ht="28.5" customHeight="1" x14ac:dyDescent="0.2">
      <c r="A44" s="21" t="s">
        <v>14</v>
      </c>
      <c r="B44" s="94">
        <v>36</v>
      </c>
      <c r="C44" s="16">
        <v>36</v>
      </c>
      <c r="D44" s="26">
        <v>42542</v>
      </c>
      <c r="E44" s="16">
        <v>1043</v>
      </c>
      <c r="F44" s="22">
        <v>42543</v>
      </c>
      <c r="G44" s="1" t="s">
        <v>75</v>
      </c>
      <c r="H44" s="3" t="s">
        <v>96</v>
      </c>
      <c r="I44" s="35">
        <v>1419007750</v>
      </c>
      <c r="J44" s="35">
        <v>1101419000968</v>
      </c>
      <c r="K44" s="21" t="s">
        <v>73</v>
      </c>
      <c r="L44" s="3" t="s">
        <v>11</v>
      </c>
      <c r="M44" s="36">
        <v>321278</v>
      </c>
      <c r="N44" s="26">
        <f t="shared" si="0"/>
        <v>42908</v>
      </c>
    </row>
    <row r="45" spans="1:14" ht="28.5" customHeight="1" x14ac:dyDescent="0.2">
      <c r="A45" s="21" t="s">
        <v>14</v>
      </c>
      <c r="B45" s="95"/>
      <c r="C45" s="16">
        <v>208</v>
      </c>
      <c r="D45" s="26">
        <v>42668</v>
      </c>
      <c r="E45" s="16">
        <v>1831</v>
      </c>
      <c r="F45" s="22">
        <v>42668</v>
      </c>
      <c r="G45" s="1" t="s">
        <v>75</v>
      </c>
      <c r="H45" s="3" t="s">
        <v>96</v>
      </c>
      <c r="I45" s="35">
        <v>1419007750</v>
      </c>
      <c r="J45" s="35">
        <v>1101419000968</v>
      </c>
      <c r="K45" s="21" t="s">
        <v>354</v>
      </c>
      <c r="L45" s="3" t="s">
        <v>11</v>
      </c>
      <c r="M45" s="37">
        <v>178722</v>
      </c>
      <c r="N45" s="26">
        <f t="shared" si="0"/>
        <v>43033</v>
      </c>
    </row>
    <row r="46" spans="1:14" ht="28.5" customHeight="1" x14ac:dyDescent="0.2">
      <c r="A46" s="21" t="s">
        <v>14</v>
      </c>
      <c r="B46" s="21">
        <v>37</v>
      </c>
      <c r="C46" s="16">
        <v>37</v>
      </c>
      <c r="D46" s="26">
        <v>42542</v>
      </c>
      <c r="E46" s="16">
        <v>1035</v>
      </c>
      <c r="F46" s="22">
        <v>42543</v>
      </c>
      <c r="G46" s="1" t="s">
        <v>76</v>
      </c>
      <c r="H46" s="3" t="s">
        <v>97</v>
      </c>
      <c r="I46" s="9">
        <v>143304216679</v>
      </c>
      <c r="J46" s="9">
        <v>304143336500120</v>
      </c>
      <c r="K46" s="21" t="s">
        <v>73</v>
      </c>
      <c r="L46" s="3" t="s">
        <v>11</v>
      </c>
      <c r="M46" s="38">
        <v>500000</v>
      </c>
      <c r="N46" s="26">
        <f t="shared" ref="N46:N81" si="2">F46+365</f>
        <v>42908</v>
      </c>
    </row>
    <row r="47" spans="1:14" ht="28.5" customHeight="1" x14ac:dyDescent="0.2">
      <c r="A47" s="21" t="s">
        <v>14</v>
      </c>
      <c r="B47" s="94">
        <v>38</v>
      </c>
      <c r="C47" s="16">
        <v>38</v>
      </c>
      <c r="D47" s="26">
        <v>42541</v>
      </c>
      <c r="E47" s="16">
        <v>1027</v>
      </c>
      <c r="F47" s="22">
        <v>42543</v>
      </c>
      <c r="G47" s="1" t="s">
        <v>77</v>
      </c>
      <c r="H47" s="3" t="s">
        <v>98</v>
      </c>
      <c r="I47" s="9">
        <v>1417008357</v>
      </c>
      <c r="J47" s="9">
        <v>1101435006562</v>
      </c>
      <c r="K47" s="21" t="s">
        <v>73</v>
      </c>
      <c r="L47" s="3" t="s">
        <v>11</v>
      </c>
      <c r="M47" s="36">
        <v>340765</v>
      </c>
      <c r="N47" s="26">
        <f t="shared" si="2"/>
        <v>42908</v>
      </c>
    </row>
    <row r="48" spans="1:14" ht="28.5" customHeight="1" x14ac:dyDescent="0.2">
      <c r="A48" s="21" t="s">
        <v>14</v>
      </c>
      <c r="B48" s="95"/>
      <c r="C48" s="16">
        <v>220</v>
      </c>
      <c r="D48" s="26">
        <v>42668</v>
      </c>
      <c r="E48" s="16">
        <v>1843</v>
      </c>
      <c r="F48" s="22">
        <v>42668</v>
      </c>
      <c r="G48" s="1" t="s">
        <v>77</v>
      </c>
      <c r="H48" s="34" t="s">
        <v>98</v>
      </c>
      <c r="I48" s="35">
        <v>1417008357</v>
      </c>
      <c r="J48" s="35">
        <v>1101435006562</v>
      </c>
      <c r="K48" s="21" t="s">
        <v>354</v>
      </c>
      <c r="L48" s="3" t="s">
        <v>11</v>
      </c>
      <c r="M48" s="37">
        <v>42943</v>
      </c>
      <c r="N48" s="26">
        <f t="shared" si="2"/>
        <v>43033</v>
      </c>
    </row>
    <row r="49" spans="1:14" ht="28.5" customHeight="1" x14ac:dyDescent="0.2">
      <c r="A49" s="21" t="s">
        <v>14</v>
      </c>
      <c r="B49" s="94">
        <v>39</v>
      </c>
      <c r="C49" s="16">
        <v>39</v>
      </c>
      <c r="D49" s="26">
        <v>42542</v>
      </c>
      <c r="E49" s="16">
        <v>1042</v>
      </c>
      <c r="F49" s="22">
        <v>42543</v>
      </c>
      <c r="G49" s="1" t="s">
        <v>78</v>
      </c>
      <c r="H49" s="34" t="s">
        <v>20</v>
      </c>
      <c r="I49" s="35">
        <v>141502271318</v>
      </c>
      <c r="J49" s="35">
        <v>311141511700057</v>
      </c>
      <c r="K49" s="21" t="s">
        <v>73</v>
      </c>
      <c r="L49" s="3" t="s">
        <v>11</v>
      </c>
      <c r="M49" s="37">
        <v>215587</v>
      </c>
      <c r="N49" s="26">
        <f t="shared" si="2"/>
        <v>42908</v>
      </c>
    </row>
    <row r="50" spans="1:14" ht="28.5" customHeight="1" x14ac:dyDescent="0.2">
      <c r="A50" s="21" t="s">
        <v>14</v>
      </c>
      <c r="B50" s="95"/>
      <c r="C50" s="16">
        <v>219</v>
      </c>
      <c r="D50" s="26">
        <v>42668</v>
      </c>
      <c r="E50" s="16">
        <v>1842</v>
      </c>
      <c r="F50" s="22">
        <v>42668</v>
      </c>
      <c r="G50" s="1" t="s">
        <v>78</v>
      </c>
      <c r="H50" s="34" t="s">
        <v>20</v>
      </c>
      <c r="I50" s="35">
        <v>141502271318</v>
      </c>
      <c r="J50" s="35">
        <v>311141511700057</v>
      </c>
      <c r="K50" s="21" t="s">
        <v>354</v>
      </c>
      <c r="L50" s="3" t="s">
        <v>11</v>
      </c>
      <c r="M50" s="37">
        <v>28868</v>
      </c>
      <c r="N50" s="26">
        <f t="shared" si="2"/>
        <v>43033</v>
      </c>
    </row>
    <row r="51" spans="1:14" ht="28.5" customHeight="1" x14ac:dyDescent="0.2">
      <c r="A51" s="21" t="s">
        <v>14</v>
      </c>
      <c r="B51" s="94">
        <v>40</v>
      </c>
      <c r="C51" s="16">
        <v>41</v>
      </c>
      <c r="D51" s="26">
        <v>42542</v>
      </c>
      <c r="E51" s="16">
        <v>1040</v>
      </c>
      <c r="F51" s="22">
        <v>42543</v>
      </c>
      <c r="G51" s="1" t="s">
        <v>79</v>
      </c>
      <c r="H51" s="3" t="s">
        <v>21</v>
      </c>
      <c r="I51" s="9">
        <v>1433022905</v>
      </c>
      <c r="J51" s="9">
        <v>1071433001276</v>
      </c>
      <c r="K51" s="21" t="s">
        <v>73</v>
      </c>
      <c r="L51" s="3" t="s">
        <v>11</v>
      </c>
      <c r="M51" s="37">
        <v>181016</v>
      </c>
      <c r="N51" s="26">
        <f t="shared" si="2"/>
        <v>42908</v>
      </c>
    </row>
    <row r="52" spans="1:14" ht="28.5" customHeight="1" x14ac:dyDescent="0.2">
      <c r="A52" s="21" t="s">
        <v>14</v>
      </c>
      <c r="B52" s="104"/>
      <c r="C52" s="16">
        <v>214</v>
      </c>
      <c r="D52" s="26">
        <v>42668</v>
      </c>
      <c r="E52" s="16">
        <v>1837</v>
      </c>
      <c r="F52" s="22">
        <v>42668</v>
      </c>
      <c r="G52" s="1" t="s">
        <v>79</v>
      </c>
      <c r="H52" s="3" t="s">
        <v>21</v>
      </c>
      <c r="I52" s="9">
        <v>1433022905</v>
      </c>
      <c r="J52" s="9">
        <v>1071433001276</v>
      </c>
      <c r="K52" s="21" t="s">
        <v>354</v>
      </c>
      <c r="L52" s="3" t="s">
        <v>11</v>
      </c>
      <c r="M52" s="37">
        <v>75641</v>
      </c>
      <c r="N52" s="26">
        <f t="shared" si="2"/>
        <v>43033</v>
      </c>
    </row>
    <row r="53" spans="1:14" ht="28.5" customHeight="1" x14ac:dyDescent="0.2">
      <c r="A53" s="21" t="s">
        <v>14</v>
      </c>
      <c r="B53" s="95"/>
      <c r="C53" s="19">
        <v>173</v>
      </c>
      <c r="D53" s="26">
        <v>42657</v>
      </c>
      <c r="E53" s="19">
        <v>59</v>
      </c>
      <c r="F53" s="26">
        <v>42662</v>
      </c>
      <c r="G53" s="21" t="s">
        <v>300</v>
      </c>
      <c r="H53" s="3" t="s">
        <v>301</v>
      </c>
      <c r="I53" s="31">
        <v>1433022905</v>
      </c>
      <c r="J53" s="31">
        <v>1071433001276</v>
      </c>
      <c r="K53" s="21" t="s">
        <v>284</v>
      </c>
      <c r="L53" s="3" t="s">
        <v>11</v>
      </c>
      <c r="M53" s="12">
        <v>1500000</v>
      </c>
      <c r="N53" s="26">
        <f>F53+730</f>
        <v>43392</v>
      </c>
    </row>
    <row r="54" spans="1:14" ht="28.5" customHeight="1" x14ac:dyDescent="0.2">
      <c r="A54" s="21" t="s">
        <v>14</v>
      </c>
      <c r="B54" s="94">
        <v>41</v>
      </c>
      <c r="C54" s="16">
        <v>42</v>
      </c>
      <c r="D54" s="26">
        <v>42541</v>
      </c>
      <c r="E54" s="16">
        <v>1029</v>
      </c>
      <c r="F54" s="22">
        <v>42543</v>
      </c>
      <c r="G54" s="1" t="s">
        <v>80</v>
      </c>
      <c r="H54" s="3" t="s">
        <v>15</v>
      </c>
      <c r="I54" s="9">
        <v>1435267851</v>
      </c>
      <c r="J54" s="9">
        <v>1131447008505</v>
      </c>
      <c r="K54" s="21" t="s">
        <v>73</v>
      </c>
      <c r="L54" s="3" t="s">
        <v>11</v>
      </c>
      <c r="M54" s="36">
        <v>188326</v>
      </c>
      <c r="N54" s="26">
        <f t="shared" si="2"/>
        <v>42908</v>
      </c>
    </row>
    <row r="55" spans="1:14" ht="28.5" customHeight="1" x14ac:dyDescent="0.2">
      <c r="A55" s="21" t="s">
        <v>14</v>
      </c>
      <c r="B55" s="95"/>
      <c r="C55" s="16">
        <v>209</v>
      </c>
      <c r="D55" s="26">
        <v>42668</v>
      </c>
      <c r="E55" s="16">
        <v>1832</v>
      </c>
      <c r="F55" s="22">
        <v>42668</v>
      </c>
      <c r="G55" s="1" t="s">
        <v>80</v>
      </c>
      <c r="H55" s="3" t="s">
        <v>15</v>
      </c>
      <c r="I55" s="9">
        <v>1435267851</v>
      </c>
      <c r="J55" s="9">
        <v>1131447008505</v>
      </c>
      <c r="K55" s="21" t="s">
        <v>354</v>
      </c>
      <c r="L55" s="3" t="s">
        <v>11</v>
      </c>
      <c r="M55" s="36">
        <v>117339</v>
      </c>
      <c r="N55" s="26">
        <f t="shared" si="2"/>
        <v>43033</v>
      </c>
    </row>
    <row r="56" spans="1:14" ht="28.5" customHeight="1" x14ac:dyDescent="0.2">
      <c r="A56" s="21" t="s">
        <v>14</v>
      </c>
      <c r="B56" s="94">
        <v>42</v>
      </c>
      <c r="C56" s="16">
        <v>43</v>
      </c>
      <c r="D56" s="26">
        <v>42541</v>
      </c>
      <c r="E56" s="16">
        <v>1024</v>
      </c>
      <c r="F56" s="22">
        <v>42543</v>
      </c>
      <c r="G56" s="1" t="s">
        <v>81</v>
      </c>
      <c r="H56" s="3" t="s">
        <v>15</v>
      </c>
      <c r="I56" s="9">
        <v>7703782700</v>
      </c>
      <c r="J56" s="9">
        <v>1137746022941</v>
      </c>
      <c r="K56" s="21" t="s">
        <v>73</v>
      </c>
      <c r="L56" s="3" t="s">
        <v>11</v>
      </c>
      <c r="M56" s="39">
        <v>135218</v>
      </c>
      <c r="N56" s="26">
        <f t="shared" si="2"/>
        <v>42908</v>
      </c>
    </row>
    <row r="57" spans="1:14" ht="28.5" customHeight="1" x14ac:dyDescent="0.2">
      <c r="A57" s="21" t="s">
        <v>14</v>
      </c>
      <c r="B57" s="95"/>
      <c r="C57" s="16">
        <v>205</v>
      </c>
      <c r="D57" s="26">
        <v>42668</v>
      </c>
      <c r="E57" s="16">
        <v>1828</v>
      </c>
      <c r="F57" s="22">
        <v>42668</v>
      </c>
      <c r="G57" s="1" t="s">
        <v>81</v>
      </c>
      <c r="H57" s="3" t="s">
        <v>15</v>
      </c>
      <c r="I57" s="9">
        <v>7703782700</v>
      </c>
      <c r="J57" s="9">
        <v>1137746022941</v>
      </c>
      <c r="K57" s="21" t="s">
        <v>354</v>
      </c>
      <c r="L57" s="3" t="s">
        <v>11</v>
      </c>
      <c r="M57" s="39">
        <v>20562</v>
      </c>
      <c r="N57" s="26">
        <f t="shared" si="2"/>
        <v>43033</v>
      </c>
    </row>
    <row r="58" spans="1:14" ht="27.75" customHeight="1" x14ac:dyDescent="0.2">
      <c r="A58" s="21" t="s">
        <v>14</v>
      </c>
      <c r="B58" s="21">
        <v>43</v>
      </c>
      <c r="C58" s="16">
        <v>44</v>
      </c>
      <c r="D58" s="26">
        <v>42542</v>
      </c>
      <c r="E58" s="16">
        <v>1039</v>
      </c>
      <c r="F58" s="22">
        <v>42543</v>
      </c>
      <c r="G58" s="1" t="s">
        <v>355</v>
      </c>
      <c r="H58" s="3" t="s">
        <v>96</v>
      </c>
      <c r="I58" s="9">
        <v>1419005827</v>
      </c>
      <c r="J58" s="9">
        <v>1061419002952</v>
      </c>
      <c r="K58" s="21" t="s">
        <v>73</v>
      </c>
      <c r="L58" s="3" t="s">
        <v>11</v>
      </c>
      <c r="M58" s="39">
        <v>419807</v>
      </c>
      <c r="N58" s="26">
        <f t="shared" si="2"/>
        <v>42908</v>
      </c>
    </row>
    <row r="59" spans="1:14" ht="28.5" customHeight="1" x14ac:dyDescent="0.2">
      <c r="A59" s="21" t="s">
        <v>14</v>
      </c>
      <c r="B59" s="94">
        <v>44</v>
      </c>
      <c r="C59" s="16">
        <v>45</v>
      </c>
      <c r="D59" s="26">
        <v>42542</v>
      </c>
      <c r="E59" s="16">
        <v>1038</v>
      </c>
      <c r="F59" s="22">
        <v>42543</v>
      </c>
      <c r="G59" s="33" t="s">
        <v>82</v>
      </c>
      <c r="H59" s="3" t="s">
        <v>99</v>
      </c>
      <c r="I59" s="35">
        <v>140700960815</v>
      </c>
      <c r="J59" s="35">
        <v>309141934400033</v>
      </c>
      <c r="K59" s="21" t="s">
        <v>73</v>
      </c>
      <c r="L59" s="3" t="s">
        <v>11</v>
      </c>
      <c r="M59" s="38">
        <v>310995</v>
      </c>
      <c r="N59" s="26">
        <f t="shared" si="2"/>
        <v>42908</v>
      </c>
    </row>
    <row r="60" spans="1:14" ht="28.5" customHeight="1" x14ac:dyDescent="0.2">
      <c r="A60" s="21" t="s">
        <v>14</v>
      </c>
      <c r="B60" s="95"/>
      <c r="C60" s="16">
        <v>216</v>
      </c>
      <c r="D60" s="26">
        <v>42668</v>
      </c>
      <c r="E60" s="16">
        <v>1839</v>
      </c>
      <c r="F60" s="22">
        <v>42668</v>
      </c>
      <c r="G60" s="33" t="s">
        <v>82</v>
      </c>
      <c r="H60" s="3" t="s">
        <v>99</v>
      </c>
      <c r="I60" s="35">
        <v>140700960815</v>
      </c>
      <c r="J60" s="35">
        <v>309141934400033</v>
      </c>
      <c r="K60" s="21" t="s">
        <v>354</v>
      </c>
      <c r="L60" s="3" t="s">
        <v>11</v>
      </c>
      <c r="M60" s="38">
        <v>17968</v>
      </c>
      <c r="N60" s="26">
        <f t="shared" si="2"/>
        <v>43033</v>
      </c>
    </row>
    <row r="61" spans="1:14" ht="28.5" customHeight="1" x14ac:dyDescent="0.2">
      <c r="A61" s="21" t="s">
        <v>14</v>
      </c>
      <c r="B61" s="94">
        <v>45</v>
      </c>
      <c r="C61" s="16">
        <v>46</v>
      </c>
      <c r="D61" s="26">
        <v>42542</v>
      </c>
      <c r="E61" s="16">
        <v>1036</v>
      </c>
      <c r="F61" s="22">
        <v>42543</v>
      </c>
      <c r="G61" s="1" t="s">
        <v>83</v>
      </c>
      <c r="H61" s="1" t="s">
        <v>19</v>
      </c>
      <c r="I61" s="9">
        <v>140700684308</v>
      </c>
      <c r="J61" s="9">
        <v>304140706100010</v>
      </c>
      <c r="K61" s="21" t="s">
        <v>73</v>
      </c>
      <c r="L61" s="3" t="s">
        <v>11</v>
      </c>
      <c r="M61" s="39">
        <v>162049</v>
      </c>
      <c r="N61" s="26">
        <f t="shared" si="2"/>
        <v>42908</v>
      </c>
    </row>
    <row r="62" spans="1:14" ht="28.5" customHeight="1" x14ac:dyDescent="0.2">
      <c r="A62" s="21" t="s">
        <v>14</v>
      </c>
      <c r="B62" s="95"/>
      <c r="C62" s="16">
        <v>210</v>
      </c>
      <c r="D62" s="26">
        <v>42668</v>
      </c>
      <c r="E62" s="16">
        <v>1833</v>
      </c>
      <c r="F62" s="22">
        <v>42668</v>
      </c>
      <c r="G62" s="1" t="s">
        <v>83</v>
      </c>
      <c r="H62" s="40" t="s">
        <v>19</v>
      </c>
      <c r="I62" s="9">
        <v>140700684308</v>
      </c>
      <c r="J62" s="9">
        <v>304140706100010</v>
      </c>
      <c r="K62" s="21" t="s">
        <v>354</v>
      </c>
      <c r="L62" s="3" t="s">
        <v>11</v>
      </c>
      <c r="M62" s="39">
        <v>27015</v>
      </c>
      <c r="N62" s="26">
        <f t="shared" si="2"/>
        <v>43033</v>
      </c>
    </row>
    <row r="63" spans="1:14" ht="29.25" customHeight="1" x14ac:dyDescent="0.2">
      <c r="A63" s="21" t="s">
        <v>14</v>
      </c>
      <c r="B63" s="94">
        <v>46</v>
      </c>
      <c r="C63" s="16">
        <v>47</v>
      </c>
      <c r="D63" s="26">
        <v>42543</v>
      </c>
      <c r="E63" s="16">
        <v>1054</v>
      </c>
      <c r="F63" s="22">
        <v>42544</v>
      </c>
      <c r="G63" s="3" t="s">
        <v>84</v>
      </c>
      <c r="H63" s="41" t="s">
        <v>100</v>
      </c>
      <c r="I63" s="8">
        <v>142701872192</v>
      </c>
      <c r="J63" s="8">
        <v>312141527600013</v>
      </c>
      <c r="K63" s="21" t="s">
        <v>73</v>
      </c>
      <c r="L63" s="3" t="s">
        <v>11</v>
      </c>
      <c r="M63" s="13">
        <v>238816</v>
      </c>
      <c r="N63" s="26">
        <f t="shared" si="2"/>
        <v>42909</v>
      </c>
    </row>
    <row r="64" spans="1:14" ht="29.25" customHeight="1" x14ac:dyDescent="0.2">
      <c r="A64" s="21" t="s">
        <v>14</v>
      </c>
      <c r="B64" s="95"/>
      <c r="C64" s="16">
        <v>211</v>
      </c>
      <c r="D64" s="26">
        <v>42668</v>
      </c>
      <c r="E64" s="16">
        <v>1834</v>
      </c>
      <c r="F64" s="22">
        <v>42668</v>
      </c>
      <c r="G64" s="3" t="s">
        <v>84</v>
      </c>
      <c r="H64" s="41" t="s">
        <v>100</v>
      </c>
      <c r="I64" s="8">
        <v>142701872192</v>
      </c>
      <c r="J64" s="8">
        <v>312141527600013</v>
      </c>
      <c r="K64" s="21" t="s">
        <v>354</v>
      </c>
      <c r="L64" s="3" t="s">
        <v>11</v>
      </c>
      <c r="M64" s="13">
        <v>32633</v>
      </c>
      <c r="N64" s="26">
        <f t="shared" si="2"/>
        <v>43033</v>
      </c>
    </row>
    <row r="65" spans="1:14" ht="28.5" customHeight="1" x14ac:dyDescent="0.2">
      <c r="A65" s="21" t="s">
        <v>14</v>
      </c>
      <c r="B65" s="21">
        <v>47</v>
      </c>
      <c r="C65" s="16">
        <v>48</v>
      </c>
      <c r="D65" s="26">
        <v>42541</v>
      </c>
      <c r="E65" s="16">
        <v>1023</v>
      </c>
      <c r="F65" s="22">
        <v>42543</v>
      </c>
      <c r="G65" s="42" t="s">
        <v>85</v>
      </c>
      <c r="H65" s="3" t="s">
        <v>101</v>
      </c>
      <c r="I65" s="43">
        <v>143101685361</v>
      </c>
      <c r="J65" s="43">
        <v>309143120100014</v>
      </c>
      <c r="K65" s="21" t="s">
        <v>73</v>
      </c>
      <c r="L65" s="3" t="s">
        <v>11</v>
      </c>
      <c r="M65" s="13">
        <v>500000</v>
      </c>
      <c r="N65" s="26">
        <f t="shared" si="2"/>
        <v>42908</v>
      </c>
    </row>
    <row r="66" spans="1:14" ht="28.5" customHeight="1" x14ac:dyDescent="0.2">
      <c r="A66" s="21" t="s">
        <v>14</v>
      </c>
      <c r="B66" s="94">
        <v>48</v>
      </c>
      <c r="C66" s="16">
        <v>49</v>
      </c>
      <c r="D66" s="26">
        <v>42541</v>
      </c>
      <c r="E66" s="16">
        <v>1028</v>
      </c>
      <c r="F66" s="22">
        <v>42543</v>
      </c>
      <c r="G66" s="42" t="s">
        <v>86</v>
      </c>
      <c r="H66" s="3" t="s">
        <v>102</v>
      </c>
      <c r="I66" s="43">
        <v>143102138918</v>
      </c>
      <c r="J66" s="43">
        <v>312143123300029</v>
      </c>
      <c r="K66" s="21" t="s">
        <v>73</v>
      </c>
      <c r="L66" s="3" t="s">
        <v>11</v>
      </c>
      <c r="M66" s="44">
        <v>473698</v>
      </c>
      <c r="N66" s="26">
        <f t="shared" si="2"/>
        <v>42908</v>
      </c>
    </row>
    <row r="67" spans="1:14" ht="28.5" customHeight="1" x14ac:dyDescent="0.2">
      <c r="A67" s="21" t="s">
        <v>14</v>
      </c>
      <c r="B67" s="95"/>
      <c r="C67" s="16">
        <v>212</v>
      </c>
      <c r="D67" s="26">
        <v>42668</v>
      </c>
      <c r="E67" s="16">
        <v>1835</v>
      </c>
      <c r="F67" s="22">
        <v>42668</v>
      </c>
      <c r="G67" s="42" t="s">
        <v>86</v>
      </c>
      <c r="H67" s="3" t="s">
        <v>102</v>
      </c>
      <c r="I67" s="45">
        <v>143102138918</v>
      </c>
      <c r="J67" s="45">
        <v>312143123300029</v>
      </c>
      <c r="K67" s="21" t="s">
        <v>354</v>
      </c>
      <c r="L67" s="3" t="s">
        <v>11</v>
      </c>
      <c r="M67" s="46">
        <v>26302</v>
      </c>
      <c r="N67" s="26">
        <f t="shared" si="2"/>
        <v>43033</v>
      </c>
    </row>
    <row r="68" spans="1:14" ht="28.5" customHeight="1" x14ac:dyDescent="0.2">
      <c r="A68" s="21" t="s">
        <v>14</v>
      </c>
      <c r="B68" s="21">
        <v>49</v>
      </c>
      <c r="C68" s="16">
        <v>50</v>
      </c>
      <c r="D68" s="26">
        <v>42541</v>
      </c>
      <c r="E68" s="16">
        <v>1025</v>
      </c>
      <c r="F68" s="22">
        <v>42543</v>
      </c>
      <c r="G68" s="1" t="s">
        <v>87</v>
      </c>
      <c r="H68" s="3" t="s">
        <v>103</v>
      </c>
      <c r="I68" s="35">
        <v>143101410448</v>
      </c>
      <c r="J68" s="35">
        <v>306143107200018</v>
      </c>
      <c r="K68" s="21" t="s">
        <v>73</v>
      </c>
      <c r="L68" s="3" t="s">
        <v>11</v>
      </c>
      <c r="M68" s="46">
        <v>500000</v>
      </c>
      <c r="N68" s="26">
        <f t="shared" si="2"/>
        <v>42908</v>
      </c>
    </row>
    <row r="69" spans="1:14" ht="28.5" customHeight="1" x14ac:dyDescent="0.2">
      <c r="A69" s="21" t="s">
        <v>14</v>
      </c>
      <c r="B69" s="94">
        <v>50</v>
      </c>
      <c r="C69" s="16">
        <v>51</v>
      </c>
      <c r="D69" s="26">
        <v>42541</v>
      </c>
      <c r="E69" s="16">
        <v>1022</v>
      </c>
      <c r="F69" s="22">
        <v>42543</v>
      </c>
      <c r="G69" s="1" t="s">
        <v>88</v>
      </c>
      <c r="H69" s="3" t="s">
        <v>104</v>
      </c>
      <c r="I69" s="9">
        <v>143100007660</v>
      </c>
      <c r="J69" s="9">
        <v>304143108400051</v>
      </c>
      <c r="K69" s="21" t="s">
        <v>73</v>
      </c>
      <c r="L69" s="3" t="s">
        <v>11</v>
      </c>
      <c r="M69" s="39">
        <v>375221</v>
      </c>
      <c r="N69" s="26">
        <f t="shared" si="2"/>
        <v>42908</v>
      </c>
    </row>
    <row r="70" spans="1:14" ht="28.5" customHeight="1" x14ac:dyDescent="0.2">
      <c r="A70" s="21" t="s">
        <v>14</v>
      </c>
      <c r="B70" s="95"/>
      <c r="C70" s="16">
        <v>218</v>
      </c>
      <c r="D70" s="26">
        <v>42668</v>
      </c>
      <c r="E70" s="16">
        <v>1841</v>
      </c>
      <c r="F70" s="22">
        <v>42668</v>
      </c>
      <c r="G70" s="1" t="s">
        <v>88</v>
      </c>
      <c r="H70" s="3" t="s">
        <v>104</v>
      </c>
      <c r="I70" s="9">
        <v>143100007660</v>
      </c>
      <c r="J70" s="9">
        <v>304143108400051</v>
      </c>
      <c r="K70" s="21" t="s">
        <v>354</v>
      </c>
      <c r="L70" s="3" t="s">
        <v>11</v>
      </c>
      <c r="M70" s="39">
        <v>13788</v>
      </c>
      <c r="N70" s="26">
        <f t="shared" si="2"/>
        <v>43033</v>
      </c>
    </row>
    <row r="71" spans="1:14" ht="27.75" customHeight="1" x14ac:dyDescent="0.2">
      <c r="A71" s="21" t="s">
        <v>14</v>
      </c>
      <c r="B71" s="21">
        <v>51</v>
      </c>
      <c r="C71" s="16">
        <v>52</v>
      </c>
      <c r="D71" s="26">
        <v>42542</v>
      </c>
      <c r="E71" s="16">
        <v>1050</v>
      </c>
      <c r="F71" s="22">
        <v>42544</v>
      </c>
      <c r="G71" s="1" t="s">
        <v>89</v>
      </c>
      <c r="H71" s="3" t="s">
        <v>105</v>
      </c>
      <c r="I71" s="9">
        <v>142701418704</v>
      </c>
      <c r="J71" s="9">
        <v>309141524600026</v>
      </c>
      <c r="K71" s="21" t="s">
        <v>73</v>
      </c>
      <c r="L71" s="3" t="s">
        <v>11</v>
      </c>
      <c r="M71" s="36">
        <v>139357</v>
      </c>
      <c r="N71" s="26">
        <f t="shared" si="2"/>
        <v>42909</v>
      </c>
    </row>
    <row r="72" spans="1:14" ht="28.5" customHeight="1" x14ac:dyDescent="0.2">
      <c r="A72" s="21" t="s">
        <v>14</v>
      </c>
      <c r="B72" s="94">
        <v>52</v>
      </c>
      <c r="C72" s="16">
        <v>53</v>
      </c>
      <c r="D72" s="26">
        <v>42542</v>
      </c>
      <c r="E72" s="16">
        <v>1049</v>
      </c>
      <c r="F72" s="22">
        <v>42544</v>
      </c>
      <c r="G72" s="1" t="s">
        <v>90</v>
      </c>
      <c r="H72" s="3" t="s">
        <v>105</v>
      </c>
      <c r="I72" s="9">
        <v>143001577757</v>
      </c>
      <c r="J72" s="9">
        <v>312141501800050</v>
      </c>
      <c r="K72" s="21" t="s">
        <v>73</v>
      </c>
      <c r="L72" s="3" t="s">
        <v>11</v>
      </c>
      <c r="M72" s="36">
        <v>209186</v>
      </c>
      <c r="N72" s="26">
        <f t="shared" si="2"/>
        <v>42909</v>
      </c>
    </row>
    <row r="73" spans="1:14" ht="28.5" customHeight="1" x14ac:dyDescent="0.2">
      <c r="A73" s="21" t="s">
        <v>14</v>
      </c>
      <c r="B73" s="95"/>
      <c r="C73" s="16">
        <v>213</v>
      </c>
      <c r="D73" s="26">
        <v>42668</v>
      </c>
      <c r="E73" s="16">
        <v>1836</v>
      </c>
      <c r="F73" s="22">
        <v>42668</v>
      </c>
      <c r="G73" s="1" t="s">
        <v>90</v>
      </c>
      <c r="H73" s="3" t="s">
        <v>105</v>
      </c>
      <c r="I73" s="9">
        <v>143001577757</v>
      </c>
      <c r="J73" s="9">
        <v>312141501800050</v>
      </c>
      <c r="K73" s="21" t="s">
        <v>354</v>
      </c>
      <c r="L73" s="3" t="s">
        <v>11</v>
      </c>
      <c r="M73" s="36">
        <v>46692</v>
      </c>
      <c r="N73" s="26">
        <f t="shared" si="2"/>
        <v>43033</v>
      </c>
    </row>
    <row r="74" spans="1:14" ht="29.25" customHeight="1" x14ac:dyDescent="0.2">
      <c r="A74" s="21" t="s">
        <v>14</v>
      </c>
      <c r="B74" s="94">
        <v>53</v>
      </c>
      <c r="C74" s="16">
        <v>54</v>
      </c>
      <c r="D74" s="26">
        <v>42541</v>
      </c>
      <c r="E74" s="16">
        <v>1037</v>
      </c>
      <c r="F74" s="22">
        <v>42543</v>
      </c>
      <c r="G74" s="1" t="s">
        <v>91</v>
      </c>
      <c r="H74" s="21" t="s">
        <v>106</v>
      </c>
      <c r="I74" s="9">
        <v>140901714425</v>
      </c>
      <c r="J74" s="9">
        <v>311141928600014</v>
      </c>
      <c r="K74" s="21" t="s">
        <v>73</v>
      </c>
      <c r="L74" s="3" t="s">
        <v>11</v>
      </c>
      <c r="M74" s="36">
        <v>72514</v>
      </c>
      <c r="N74" s="26">
        <f t="shared" si="2"/>
        <v>42908</v>
      </c>
    </row>
    <row r="75" spans="1:14" ht="29.25" customHeight="1" x14ac:dyDescent="0.2">
      <c r="A75" s="21" t="s">
        <v>14</v>
      </c>
      <c r="B75" s="104"/>
      <c r="C75" s="16">
        <v>217</v>
      </c>
      <c r="D75" s="26">
        <v>42668</v>
      </c>
      <c r="E75" s="16">
        <v>1840</v>
      </c>
      <c r="F75" s="22">
        <v>42668</v>
      </c>
      <c r="G75" s="1" t="s">
        <v>91</v>
      </c>
      <c r="H75" s="21" t="s">
        <v>106</v>
      </c>
      <c r="I75" s="9">
        <v>140901714425</v>
      </c>
      <c r="J75" s="9">
        <v>311141928600014</v>
      </c>
      <c r="K75" s="21" t="s">
        <v>354</v>
      </c>
      <c r="L75" s="3" t="s">
        <v>11</v>
      </c>
      <c r="M75" s="36">
        <v>36297</v>
      </c>
      <c r="N75" s="26">
        <f t="shared" si="2"/>
        <v>43033</v>
      </c>
    </row>
    <row r="76" spans="1:14" ht="28.5" customHeight="1" x14ac:dyDescent="0.2">
      <c r="A76" s="21" t="s">
        <v>14</v>
      </c>
      <c r="B76" s="95"/>
      <c r="C76" s="16">
        <v>61</v>
      </c>
      <c r="D76" s="22">
        <v>42545</v>
      </c>
      <c r="E76" s="16">
        <v>1060</v>
      </c>
      <c r="F76" s="22">
        <v>42545</v>
      </c>
      <c r="G76" s="1" t="s">
        <v>111</v>
      </c>
      <c r="H76" s="1" t="s">
        <v>151</v>
      </c>
      <c r="I76" s="9">
        <v>140901714425</v>
      </c>
      <c r="J76" s="9">
        <v>3111419286000010</v>
      </c>
      <c r="K76" s="21" t="s">
        <v>191</v>
      </c>
      <c r="L76" s="3" t="s">
        <v>11</v>
      </c>
      <c r="M76" s="47">
        <v>139000</v>
      </c>
      <c r="N76" s="26">
        <f>F76+730</f>
        <v>43275</v>
      </c>
    </row>
    <row r="77" spans="1:14" ht="29.25" customHeight="1" x14ac:dyDescent="0.2">
      <c r="A77" s="21" t="s">
        <v>14</v>
      </c>
      <c r="B77" s="21">
        <v>54</v>
      </c>
      <c r="C77" s="16">
        <v>55</v>
      </c>
      <c r="D77" s="26">
        <v>42541</v>
      </c>
      <c r="E77" s="16">
        <v>1030</v>
      </c>
      <c r="F77" s="22">
        <v>42543</v>
      </c>
      <c r="G77" s="3" t="s">
        <v>92</v>
      </c>
      <c r="H77" s="21" t="s">
        <v>107</v>
      </c>
      <c r="I77" s="8">
        <v>143101304129</v>
      </c>
      <c r="J77" s="8">
        <v>307143104700012</v>
      </c>
      <c r="K77" s="21" t="s">
        <v>73</v>
      </c>
      <c r="L77" s="3" t="s">
        <v>11</v>
      </c>
      <c r="M77" s="13">
        <v>500000</v>
      </c>
      <c r="N77" s="26">
        <f t="shared" si="2"/>
        <v>42908</v>
      </c>
    </row>
    <row r="78" spans="1:14" ht="28.5" customHeight="1" x14ac:dyDescent="0.2">
      <c r="A78" s="21" t="s">
        <v>14</v>
      </c>
      <c r="B78" s="94">
        <v>55</v>
      </c>
      <c r="C78" s="16">
        <v>56</v>
      </c>
      <c r="D78" s="26">
        <v>42541</v>
      </c>
      <c r="E78" s="16">
        <v>1051</v>
      </c>
      <c r="F78" s="22">
        <v>42544</v>
      </c>
      <c r="G78" s="42" t="s">
        <v>93</v>
      </c>
      <c r="H78" s="21" t="s">
        <v>107</v>
      </c>
      <c r="I78" s="43">
        <v>143100002206</v>
      </c>
      <c r="J78" s="43">
        <v>304143124600023</v>
      </c>
      <c r="K78" s="21" t="s">
        <v>73</v>
      </c>
      <c r="L78" s="3" t="s">
        <v>11</v>
      </c>
      <c r="M78" s="48">
        <v>467155</v>
      </c>
      <c r="N78" s="26">
        <f t="shared" si="2"/>
        <v>42909</v>
      </c>
    </row>
    <row r="79" spans="1:14" ht="28.5" customHeight="1" x14ac:dyDescent="0.2">
      <c r="A79" s="21" t="s">
        <v>14</v>
      </c>
      <c r="B79" s="95"/>
      <c r="C79" s="16">
        <v>207</v>
      </c>
      <c r="D79" s="26">
        <v>42668</v>
      </c>
      <c r="E79" s="16">
        <v>1830</v>
      </c>
      <c r="F79" s="22">
        <v>42668</v>
      </c>
      <c r="G79" s="42" t="s">
        <v>93</v>
      </c>
      <c r="H79" s="21" t="s">
        <v>107</v>
      </c>
      <c r="I79" s="45">
        <v>143100002206</v>
      </c>
      <c r="J79" s="45">
        <v>304143124600023</v>
      </c>
      <c r="K79" s="21" t="s">
        <v>354</v>
      </c>
      <c r="L79" s="3" t="s">
        <v>11</v>
      </c>
      <c r="M79" s="49">
        <v>32444</v>
      </c>
      <c r="N79" s="26">
        <f t="shared" si="2"/>
        <v>43033</v>
      </c>
    </row>
    <row r="80" spans="1:14" ht="28.5" customHeight="1" x14ac:dyDescent="0.2">
      <c r="A80" s="21" t="s">
        <v>14</v>
      </c>
      <c r="B80" s="21">
        <v>56</v>
      </c>
      <c r="C80" s="16">
        <v>57</v>
      </c>
      <c r="D80" s="26">
        <v>42541</v>
      </c>
      <c r="E80" s="16">
        <v>1026</v>
      </c>
      <c r="F80" s="22">
        <v>42543</v>
      </c>
      <c r="G80" s="1" t="s">
        <v>94</v>
      </c>
      <c r="H80" s="21" t="s">
        <v>107</v>
      </c>
      <c r="I80" s="35">
        <v>143100292368</v>
      </c>
      <c r="J80" s="35">
        <v>305143107700016</v>
      </c>
      <c r="K80" s="21" t="s">
        <v>73</v>
      </c>
      <c r="L80" s="3" t="s">
        <v>11</v>
      </c>
      <c r="M80" s="46">
        <v>500000</v>
      </c>
      <c r="N80" s="26">
        <f t="shared" si="2"/>
        <v>42908</v>
      </c>
    </row>
    <row r="81" spans="1:14" ht="27.75" customHeight="1" x14ac:dyDescent="0.2">
      <c r="A81" s="21" t="s">
        <v>14</v>
      </c>
      <c r="B81" s="21">
        <v>57</v>
      </c>
      <c r="C81" s="16">
        <v>58</v>
      </c>
      <c r="D81" s="26">
        <v>42542</v>
      </c>
      <c r="E81" s="16">
        <v>1041</v>
      </c>
      <c r="F81" s="22">
        <v>42543</v>
      </c>
      <c r="G81" s="1" t="s">
        <v>95</v>
      </c>
      <c r="H81" s="1" t="s">
        <v>15</v>
      </c>
      <c r="I81" s="9">
        <v>141000870237</v>
      </c>
      <c r="J81" s="9">
        <v>306143518700046</v>
      </c>
      <c r="K81" s="21" t="s">
        <v>73</v>
      </c>
      <c r="L81" s="3" t="s">
        <v>11</v>
      </c>
      <c r="M81" s="47">
        <v>471118</v>
      </c>
      <c r="N81" s="26">
        <f t="shared" si="2"/>
        <v>42908</v>
      </c>
    </row>
    <row r="82" spans="1:14" ht="28.5" customHeight="1" x14ac:dyDescent="0.2">
      <c r="A82" s="21" t="s">
        <v>14</v>
      </c>
      <c r="B82" s="21">
        <v>58</v>
      </c>
      <c r="C82" s="16">
        <v>58</v>
      </c>
      <c r="D82" s="22">
        <v>42545</v>
      </c>
      <c r="E82" s="16">
        <v>1057</v>
      </c>
      <c r="F82" s="22">
        <v>42545</v>
      </c>
      <c r="G82" s="1" t="s">
        <v>108</v>
      </c>
      <c r="H82" s="1" t="s">
        <v>148</v>
      </c>
      <c r="I82" s="9">
        <v>140600308211</v>
      </c>
      <c r="J82" s="9">
        <v>315144800001062</v>
      </c>
      <c r="K82" s="21" t="s">
        <v>191</v>
      </c>
      <c r="L82" s="3" t="s">
        <v>11</v>
      </c>
      <c r="M82" s="25">
        <v>1000000</v>
      </c>
      <c r="N82" s="26">
        <f>F82+730</f>
        <v>43275</v>
      </c>
    </row>
    <row r="83" spans="1:14" ht="29.25" customHeight="1" x14ac:dyDescent="0.2">
      <c r="A83" s="21" t="s">
        <v>14</v>
      </c>
      <c r="B83" s="21">
        <v>59</v>
      </c>
      <c r="C83" s="16">
        <v>59</v>
      </c>
      <c r="D83" s="22">
        <v>42545</v>
      </c>
      <c r="E83" s="16">
        <v>1058</v>
      </c>
      <c r="F83" s="22">
        <v>42545</v>
      </c>
      <c r="G83" s="1" t="s">
        <v>109</v>
      </c>
      <c r="H83" s="1" t="s">
        <v>149</v>
      </c>
      <c r="I83" s="9">
        <v>143513918223</v>
      </c>
      <c r="J83" s="9">
        <v>314144622000010</v>
      </c>
      <c r="K83" s="21" t="s">
        <v>191</v>
      </c>
      <c r="L83" s="83" t="s">
        <v>11</v>
      </c>
      <c r="M83" s="25">
        <v>925900</v>
      </c>
      <c r="N83" s="26">
        <f t="shared" ref="N83:N117" si="3">F83+730</f>
        <v>43275</v>
      </c>
    </row>
    <row r="84" spans="1:14" ht="27.75" customHeight="1" x14ac:dyDescent="0.2">
      <c r="A84" s="21" t="s">
        <v>14</v>
      </c>
      <c r="B84" s="21">
        <v>60</v>
      </c>
      <c r="C84" s="16">
        <v>60</v>
      </c>
      <c r="D84" s="22">
        <v>42545</v>
      </c>
      <c r="E84" s="16">
        <v>1059</v>
      </c>
      <c r="F84" s="22">
        <v>42545</v>
      </c>
      <c r="G84" s="1" t="s">
        <v>110</v>
      </c>
      <c r="H84" s="1" t="s">
        <v>150</v>
      </c>
      <c r="I84" s="50">
        <v>140401657641</v>
      </c>
      <c r="J84" s="9">
        <v>316144600050544</v>
      </c>
      <c r="K84" s="21" t="s">
        <v>191</v>
      </c>
      <c r="L84" s="3" t="s">
        <v>11</v>
      </c>
      <c r="M84" s="25">
        <v>369000</v>
      </c>
      <c r="N84" s="26">
        <f t="shared" si="3"/>
        <v>43275</v>
      </c>
    </row>
    <row r="85" spans="1:14" ht="28.5" customHeight="1" x14ac:dyDescent="0.2">
      <c r="A85" s="21" t="s">
        <v>14</v>
      </c>
      <c r="B85" s="21">
        <v>61</v>
      </c>
      <c r="C85" s="16">
        <v>62</v>
      </c>
      <c r="D85" s="22">
        <v>42545</v>
      </c>
      <c r="E85" s="16">
        <v>1181</v>
      </c>
      <c r="F85" s="22">
        <v>42552</v>
      </c>
      <c r="G85" s="1" t="s">
        <v>112</v>
      </c>
      <c r="H85" s="1" t="s">
        <v>152</v>
      </c>
      <c r="I85" s="50">
        <v>143101744024</v>
      </c>
      <c r="J85" s="9">
        <v>311143127800020</v>
      </c>
      <c r="K85" s="21" t="s">
        <v>191</v>
      </c>
      <c r="L85" s="3" t="s">
        <v>11</v>
      </c>
      <c r="M85" s="25">
        <v>75000</v>
      </c>
      <c r="N85" s="26">
        <f t="shared" si="3"/>
        <v>43282</v>
      </c>
    </row>
    <row r="86" spans="1:14" ht="27.75" customHeight="1" x14ac:dyDescent="0.2">
      <c r="A86" s="21" t="s">
        <v>14</v>
      </c>
      <c r="B86" s="21">
        <v>62</v>
      </c>
      <c r="C86" s="16">
        <v>63</v>
      </c>
      <c r="D86" s="22">
        <v>42545</v>
      </c>
      <c r="E86" s="16">
        <v>1062</v>
      </c>
      <c r="F86" s="22">
        <v>42545</v>
      </c>
      <c r="G86" s="1" t="s">
        <v>113</v>
      </c>
      <c r="H86" s="1" t="s">
        <v>153</v>
      </c>
      <c r="I86" s="50">
        <v>143510180185</v>
      </c>
      <c r="J86" s="51">
        <v>313144605200019</v>
      </c>
      <c r="K86" s="21" t="s">
        <v>191</v>
      </c>
      <c r="L86" s="3" t="s">
        <v>11</v>
      </c>
      <c r="M86" s="47">
        <v>347500</v>
      </c>
      <c r="N86" s="26">
        <f t="shared" si="3"/>
        <v>43275</v>
      </c>
    </row>
    <row r="87" spans="1:14" ht="28.5" customHeight="1" x14ac:dyDescent="0.2">
      <c r="A87" s="21" t="s">
        <v>14</v>
      </c>
      <c r="B87" s="21">
        <v>63</v>
      </c>
      <c r="C87" s="16">
        <v>64</v>
      </c>
      <c r="D87" s="22">
        <v>42545</v>
      </c>
      <c r="E87" s="16">
        <v>1063</v>
      </c>
      <c r="F87" s="22">
        <v>42545</v>
      </c>
      <c r="G87" s="1" t="s">
        <v>114</v>
      </c>
      <c r="H87" s="1" t="s">
        <v>154</v>
      </c>
      <c r="I87" s="50">
        <v>1433100949269</v>
      </c>
      <c r="J87" s="9">
        <v>307143123200022</v>
      </c>
      <c r="K87" s="21" t="s">
        <v>191</v>
      </c>
      <c r="L87" s="3" t="s">
        <v>11</v>
      </c>
      <c r="M87" s="25">
        <v>53500</v>
      </c>
      <c r="N87" s="26">
        <f t="shared" si="3"/>
        <v>43275</v>
      </c>
    </row>
    <row r="88" spans="1:14" ht="28.5" customHeight="1" x14ac:dyDescent="0.2">
      <c r="A88" s="21" t="s">
        <v>14</v>
      </c>
      <c r="B88" s="94">
        <v>64</v>
      </c>
      <c r="C88" s="16">
        <v>65</v>
      </c>
      <c r="D88" s="22">
        <v>42545</v>
      </c>
      <c r="E88" s="16">
        <v>1064</v>
      </c>
      <c r="F88" s="22">
        <v>42545</v>
      </c>
      <c r="G88" s="1" t="s">
        <v>358</v>
      </c>
      <c r="H88" s="1" t="s">
        <v>155</v>
      </c>
      <c r="I88" s="9">
        <v>140500005929</v>
      </c>
      <c r="J88" s="52">
        <v>1091433001032</v>
      </c>
      <c r="K88" s="21" t="s">
        <v>191</v>
      </c>
      <c r="L88" s="3" t="s">
        <v>11</v>
      </c>
      <c r="M88" s="25">
        <v>87250</v>
      </c>
      <c r="N88" s="26">
        <f t="shared" si="3"/>
        <v>43275</v>
      </c>
    </row>
    <row r="89" spans="1:14" ht="27.75" customHeight="1" x14ac:dyDescent="0.2">
      <c r="A89" s="21" t="s">
        <v>14</v>
      </c>
      <c r="B89" s="95"/>
      <c r="C89" s="1">
        <v>268</v>
      </c>
      <c r="D89" s="22">
        <v>42699</v>
      </c>
      <c r="E89" s="19">
        <v>2228</v>
      </c>
      <c r="F89" s="26">
        <v>42702</v>
      </c>
      <c r="G89" s="29" t="s">
        <v>428</v>
      </c>
      <c r="H89" s="29" t="s">
        <v>465</v>
      </c>
      <c r="I89" s="9">
        <v>1405001212</v>
      </c>
      <c r="J89" s="9">
        <v>1091433001032</v>
      </c>
      <c r="K89" s="21" t="s">
        <v>480</v>
      </c>
      <c r="L89" s="19" t="s">
        <v>11</v>
      </c>
      <c r="M89" s="64">
        <v>500000</v>
      </c>
      <c r="N89" s="26">
        <f>F89+365</f>
        <v>43067</v>
      </c>
    </row>
    <row r="90" spans="1:14" ht="28.5" customHeight="1" x14ac:dyDescent="0.2">
      <c r="A90" s="21" t="s">
        <v>14</v>
      </c>
      <c r="B90" s="21">
        <v>65</v>
      </c>
      <c r="C90" s="16">
        <v>66</v>
      </c>
      <c r="D90" s="22">
        <v>42545</v>
      </c>
      <c r="E90" s="16">
        <v>1178</v>
      </c>
      <c r="F90" s="22">
        <v>42552</v>
      </c>
      <c r="G90" s="1" t="s">
        <v>115</v>
      </c>
      <c r="H90" s="1" t="s">
        <v>156</v>
      </c>
      <c r="I90" s="9">
        <v>141000027355</v>
      </c>
      <c r="J90" s="9">
        <v>304141012000020</v>
      </c>
      <c r="K90" s="21" t="s">
        <v>191</v>
      </c>
      <c r="L90" s="3" t="s">
        <v>11</v>
      </c>
      <c r="M90" s="25">
        <v>270000</v>
      </c>
      <c r="N90" s="26">
        <f t="shared" si="3"/>
        <v>43282</v>
      </c>
    </row>
    <row r="91" spans="1:14" ht="27.75" customHeight="1" x14ac:dyDescent="0.2">
      <c r="A91" s="21" t="s">
        <v>14</v>
      </c>
      <c r="B91" s="21">
        <v>66</v>
      </c>
      <c r="C91" s="16">
        <v>67</v>
      </c>
      <c r="D91" s="22">
        <v>42545</v>
      </c>
      <c r="E91" s="16">
        <v>1065</v>
      </c>
      <c r="F91" s="22">
        <v>42545</v>
      </c>
      <c r="G91" s="1" t="s">
        <v>116</v>
      </c>
      <c r="H91" s="1" t="s">
        <v>157</v>
      </c>
      <c r="I91" s="9">
        <v>142101632914</v>
      </c>
      <c r="J91" s="9">
        <v>30714213470019</v>
      </c>
      <c r="K91" s="21" t="s">
        <v>191</v>
      </c>
      <c r="L91" s="3" t="s">
        <v>11</v>
      </c>
      <c r="M91" s="25">
        <v>81500</v>
      </c>
      <c r="N91" s="26">
        <f t="shared" si="3"/>
        <v>43275</v>
      </c>
    </row>
    <row r="92" spans="1:14" ht="27.75" customHeight="1" x14ac:dyDescent="0.2">
      <c r="A92" s="21" t="s">
        <v>14</v>
      </c>
      <c r="B92" s="21">
        <v>67</v>
      </c>
      <c r="C92" s="16">
        <v>68</v>
      </c>
      <c r="D92" s="22">
        <v>42545</v>
      </c>
      <c r="E92" s="16">
        <v>1066</v>
      </c>
      <c r="F92" s="22">
        <v>42545</v>
      </c>
      <c r="G92" s="1" t="s">
        <v>117</v>
      </c>
      <c r="H92" s="1" t="s">
        <v>158</v>
      </c>
      <c r="I92" s="9">
        <v>143515812529</v>
      </c>
      <c r="J92" s="9">
        <v>314144804400042</v>
      </c>
      <c r="K92" s="21" t="s">
        <v>191</v>
      </c>
      <c r="L92" s="3" t="s">
        <v>11</v>
      </c>
      <c r="M92" s="25">
        <v>287500</v>
      </c>
      <c r="N92" s="26">
        <f t="shared" si="3"/>
        <v>43275</v>
      </c>
    </row>
    <row r="93" spans="1:14" ht="27.75" customHeight="1" x14ac:dyDescent="0.2">
      <c r="A93" s="21" t="s">
        <v>14</v>
      </c>
      <c r="B93" s="21">
        <v>68</v>
      </c>
      <c r="C93" s="16">
        <v>69</v>
      </c>
      <c r="D93" s="22">
        <v>42545</v>
      </c>
      <c r="E93" s="16">
        <v>1067</v>
      </c>
      <c r="F93" s="22">
        <v>42545</v>
      </c>
      <c r="G93" s="1" t="s">
        <v>118</v>
      </c>
      <c r="H93" s="1" t="s">
        <v>159</v>
      </c>
      <c r="I93" s="9">
        <v>142102675011</v>
      </c>
      <c r="J93" s="9">
        <v>3111421300012</v>
      </c>
      <c r="K93" s="21" t="s">
        <v>191</v>
      </c>
      <c r="L93" s="3" t="s">
        <v>11</v>
      </c>
      <c r="M93" s="25">
        <v>270000</v>
      </c>
      <c r="N93" s="26">
        <f t="shared" si="3"/>
        <v>43275</v>
      </c>
    </row>
    <row r="94" spans="1:14" ht="27.75" customHeight="1" x14ac:dyDescent="0.2">
      <c r="A94" s="21" t="s">
        <v>14</v>
      </c>
      <c r="B94" s="21">
        <v>69</v>
      </c>
      <c r="C94" s="16">
        <v>70</v>
      </c>
      <c r="D94" s="22">
        <v>42545</v>
      </c>
      <c r="E94" s="16">
        <v>1068</v>
      </c>
      <c r="F94" s="22">
        <v>42545</v>
      </c>
      <c r="G94" s="1" t="s">
        <v>119</v>
      </c>
      <c r="H94" s="1" t="s">
        <v>160</v>
      </c>
      <c r="I94" s="9">
        <v>142100409590</v>
      </c>
      <c r="J94" s="9">
        <v>308142113700017</v>
      </c>
      <c r="K94" s="21" t="s">
        <v>191</v>
      </c>
      <c r="L94" s="3" t="s">
        <v>11</v>
      </c>
      <c r="M94" s="47">
        <v>275000</v>
      </c>
      <c r="N94" s="26">
        <f t="shared" si="3"/>
        <v>43275</v>
      </c>
    </row>
    <row r="95" spans="1:14" ht="27.75" customHeight="1" x14ac:dyDescent="0.2">
      <c r="A95" s="21" t="s">
        <v>14</v>
      </c>
      <c r="B95" s="21">
        <v>70</v>
      </c>
      <c r="C95" s="16">
        <v>71</v>
      </c>
      <c r="D95" s="22">
        <v>42545</v>
      </c>
      <c r="E95" s="16">
        <v>1069</v>
      </c>
      <c r="F95" s="22">
        <v>42545</v>
      </c>
      <c r="G95" s="1" t="s">
        <v>386</v>
      </c>
      <c r="H95" s="1" t="s">
        <v>161</v>
      </c>
      <c r="I95" s="9">
        <v>1410002236</v>
      </c>
      <c r="J95" s="9">
        <v>1021400642284</v>
      </c>
      <c r="K95" s="21" t="s">
        <v>191</v>
      </c>
      <c r="L95" s="3" t="s">
        <v>11</v>
      </c>
      <c r="M95" s="32">
        <v>200286</v>
      </c>
      <c r="N95" s="26">
        <f t="shared" si="3"/>
        <v>43275</v>
      </c>
    </row>
    <row r="96" spans="1:14" ht="27.75" customHeight="1" x14ac:dyDescent="0.2">
      <c r="A96" s="21" t="s">
        <v>14</v>
      </c>
      <c r="B96" s="21">
        <v>71</v>
      </c>
      <c r="C96" s="16">
        <v>72</v>
      </c>
      <c r="D96" s="22">
        <v>42545</v>
      </c>
      <c r="E96" s="16">
        <v>1070</v>
      </c>
      <c r="F96" s="22">
        <v>42545</v>
      </c>
      <c r="G96" s="1" t="s">
        <v>120</v>
      </c>
      <c r="H96" s="1" t="s">
        <v>162</v>
      </c>
      <c r="I96" s="9">
        <v>142701523360</v>
      </c>
      <c r="J96" s="9">
        <v>312141509000069</v>
      </c>
      <c r="K96" s="21" t="s">
        <v>191</v>
      </c>
      <c r="L96" s="3" t="s">
        <v>11</v>
      </c>
      <c r="M96" s="47">
        <v>367955</v>
      </c>
      <c r="N96" s="26">
        <f t="shared" si="3"/>
        <v>43275</v>
      </c>
    </row>
    <row r="97" spans="1:14" ht="27.75" customHeight="1" x14ac:dyDescent="0.2">
      <c r="A97" s="21" t="s">
        <v>14</v>
      </c>
      <c r="B97" s="21">
        <v>72</v>
      </c>
      <c r="C97" s="16">
        <v>73</v>
      </c>
      <c r="D97" s="22">
        <v>42545</v>
      </c>
      <c r="E97" s="16">
        <v>1071</v>
      </c>
      <c r="F97" s="22">
        <v>42545</v>
      </c>
      <c r="G97" s="1" t="s">
        <v>387</v>
      </c>
      <c r="H97" s="1" t="s">
        <v>163</v>
      </c>
      <c r="I97" s="1">
        <v>1413262715</v>
      </c>
      <c r="J97" s="51">
        <v>1091413000249</v>
      </c>
      <c r="K97" s="21" t="s">
        <v>191</v>
      </c>
      <c r="L97" s="3" t="s">
        <v>11</v>
      </c>
      <c r="M97" s="25">
        <v>120983</v>
      </c>
      <c r="N97" s="26">
        <f t="shared" si="3"/>
        <v>43275</v>
      </c>
    </row>
    <row r="98" spans="1:14" ht="27.75" customHeight="1" x14ac:dyDescent="0.2">
      <c r="A98" s="21" t="s">
        <v>14</v>
      </c>
      <c r="B98" s="21">
        <v>73</v>
      </c>
      <c r="C98" s="16">
        <v>74</v>
      </c>
      <c r="D98" s="22">
        <v>42545</v>
      </c>
      <c r="E98" s="16">
        <v>1072</v>
      </c>
      <c r="F98" s="22">
        <v>42545</v>
      </c>
      <c r="G98" s="1" t="s">
        <v>388</v>
      </c>
      <c r="H98" s="1" t="s">
        <v>17</v>
      </c>
      <c r="I98" s="50">
        <v>1435212468</v>
      </c>
      <c r="J98" s="9">
        <v>1091435001151</v>
      </c>
      <c r="K98" s="21" t="s">
        <v>191</v>
      </c>
      <c r="L98" s="3" t="s">
        <v>11</v>
      </c>
      <c r="M98" s="25">
        <v>1000000</v>
      </c>
      <c r="N98" s="26">
        <f t="shared" si="3"/>
        <v>43275</v>
      </c>
    </row>
    <row r="99" spans="1:14" ht="27.75" customHeight="1" x14ac:dyDescent="0.2">
      <c r="A99" s="21" t="s">
        <v>14</v>
      </c>
      <c r="B99" s="21">
        <v>74</v>
      </c>
      <c r="C99" s="16">
        <v>75</v>
      </c>
      <c r="D99" s="22">
        <v>42545</v>
      </c>
      <c r="E99" s="16">
        <v>1073</v>
      </c>
      <c r="F99" s="22">
        <v>42545</v>
      </c>
      <c r="G99" s="1" t="s">
        <v>389</v>
      </c>
      <c r="H99" s="1" t="s">
        <v>164</v>
      </c>
      <c r="I99" s="9">
        <v>1410007883</v>
      </c>
      <c r="J99" s="9">
        <v>1161445050030</v>
      </c>
      <c r="K99" s="21" t="s">
        <v>191</v>
      </c>
      <c r="L99" s="3" t="s">
        <v>11</v>
      </c>
      <c r="M99" s="32">
        <v>284000</v>
      </c>
      <c r="N99" s="26">
        <f t="shared" si="3"/>
        <v>43275</v>
      </c>
    </row>
    <row r="100" spans="1:14" ht="27.75" customHeight="1" x14ac:dyDescent="0.2">
      <c r="A100" s="21" t="s">
        <v>14</v>
      </c>
      <c r="B100" s="21">
        <v>75</v>
      </c>
      <c r="C100" s="16">
        <v>76</v>
      </c>
      <c r="D100" s="22">
        <v>42545</v>
      </c>
      <c r="E100" s="16">
        <v>1074</v>
      </c>
      <c r="F100" s="22">
        <v>42545</v>
      </c>
      <c r="G100" s="1" t="s">
        <v>390</v>
      </c>
      <c r="H100" s="1" t="s">
        <v>15</v>
      </c>
      <c r="I100" s="50">
        <v>1435265212</v>
      </c>
      <c r="J100" s="9">
        <v>1131447005150</v>
      </c>
      <c r="K100" s="21" t="s">
        <v>191</v>
      </c>
      <c r="L100" s="3" t="s">
        <v>11</v>
      </c>
      <c r="M100" s="25">
        <v>1000000</v>
      </c>
      <c r="N100" s="26">
        <f t="shared" si="3"/>
        <v>43275</v>
      </c>
    </row>
    <row r="101" spans="1:14" ht="27.75" customHeight="1" x14ac:dyDescent="0.2">
      <c r="A101" s="21" t="s">
        <v>14</v>
      </c>
      <c r="B101" s="21">
        <v>76</v>
      </c>
      <c r="C101" s="16">
        <v>77</v>
      </c>
      <c r="D101" s="22">
        <v>42545</v>
      </c>
      <c r="E101" s="16">
        <v>1075</v>
      </c>
      <c r="F101" s="22">
        <v>42545</v>
      </c>
      <c r="G101" s="1" t="s">
        <v>391</v>
      </c>
      <c r="H101" s="1" t="s">
        <v>165</v>
      </c>
      <c r="I101" s="50">
        <v>1435268301</v>
      </c>
      <c r="J101" s="9">
        <v>1131447008945</v>
      </c>
      <c r="K101" s="21" t="s">
        <v>191</v>
      </c>
      <c r="L101" s="3" t="s">
        <v>11</v>
      </c>
      <c r="M101" s="25">
        <v>916191</v>
      </c>
      <c r="N101" s="26">
        <f t="shared" si="3"/>
        <v>43275</v>
      </c>
    </row>
    <row r="102" spans="1:14" ht="27.75" customHeight="1" x14ac:dyDescent="0.2">
      <c r="A102" s="21" t="s">
        <v>14</v>
      </c>
      <c r="B102" s="21">
        <v>77</v>
      </c>
      <c r="C102" s="16">
        <v>78</v>
      </c>
      <c r="D102" s="22">
        <v>42545</v>
      </c>
      <c r="E102" s="16">
        <v>1076</v>
      </c>
      <c r="F102" s="22">
        <v>42545</v>
      </c>
      <c r="G102" s="1" t="s">
        <v>392</v>
      </c>
      <c r="H102" s="1" t="s">
        <v>17</v>
      </c>
      <c r="I102" s="53">
        <v>1435251361</v>
      </c>
      <c r="J102" s="9">
        <v>1121435002688</v>
      </c>
      <c r="K102" s="21" t="s">
        <v>191</v>
      </c>
      <c r="L102" s="3" t="s">
        <v>11</v>
      </c>
      <c r="M102" s="25">
        <v>1000000</v>
      </c>
      <c r="N102" s="26">
        <f t="shared" si="3"/>
        <v>43275</v>
      </c>
    </row>
    <row r="103" spans="1:14" ht="27.75" customHeight="1" x14ac:dyDescent="0.2">
      <c r="A103" s="21" t="s">
        <v>14</v>
      </c>
      <c r="B103" s="21">
        <v>78</v>
      </c>
      <c r="C103" s="16">
        <v>79</v>
      </c>
      <c r="D103" s="22">
        <v>42545</v>
      </c>
      <c r="E103" s="16">
        <v>1077</v>
      </c>
      <c r="F103" s="22">
        <v>42545</v>
      </c>
      <c r="G103" s="1" t="s">
        <v>121</v>
      </c>
      <c r="H103" s="1" t="s">
        <v>166</v>
      </c>
      <c r="I103" s="1">
        <v>1417007586</v>
      </c>
      <c r="J103" s="9">
        <v>1081435008148</v>
      </c>
      <c r="K103" s="21" t="s">
        <v>191</v>
      </c>
      <c r="L103" s="3" t="s">
        <v>11</v>
      </c>
      <c r="M103" s="25">
        <v>60000</v>
      </c>
      <c r="N103" s="26">
        <f t="shared" si="3"/>
        <v>43275</v>
      </c>
    </row>
    <row r="104" spans="1:14" ht="27.75" customHeight="1" x14ac:dyDescent="0.2">
      <c r="A104" s="21" t="s">
        <v>14</v>
      </c>
      <c r="B104" s="21">
        <v>79</v>
      </c>
      <c r="C104" s="16">
        <v>80</v>
      </c>
      <c r="D104" s="22">
        <v>42545</v>
      </c>
      <c r="E104" s="16">
        <v>1078</v>
      </c>
      <c r="F104" s="22">
        <v>42545</v>
      </c>
      <c r="G104" s="1" t="s">
        <v>122</v>
      </c>
      <c r="H104" s="1" t="s">
        <v>24</v>
      </c>
      <c r="I104" s="50">
        <v>141301206943</v>
      </c>
      <c r="J104" s="9">
        <v>313144824500010</v>
      </c>
      <c r="K104" s="21" t="s">
        <v>191</v>
      </c>
      <c r="L104" s="3" t="s">
        <v>11</v>
      </c>
      <c r="M104" s="25">
        <v>380000</v>
      </c>
      <c r="N104" s="26">
        <f t="shared" si="3"/>
        <v>43275</v>
      </c>
    </row>
    <row r="105" spans="1:14" ht="27.75" customHeight="1" x14ac:dyDescent="0.2">
      <c r="A105" s="21" t="s">
        <v>14</v>
      </c>
      <c r="B105" s="21">
        <v>80</v>
      </c>
      <c r="C105" s="16">
        <v>81</v>
      </c>
      <c r="D105" s="22">
        <v>42545</v>
      </c>
      <c r="E105" s="16">
        <v>1079</v>
      </c>
      <c r="F105" s="22">
        <v>42545</v>
      </c>
      <c r="G105" s="1" t="s">
        <v>123</v>
      </c>
      <c r="H105" s="1" t="s">
        <v>18</v>
      </c>
      <c r="I105" s="9">
        <v>141701480860</v>
      </c>
      <c r="J105" s="9">
        <v>315144700012220</v>
      </c>
      <c r="K105" s="21" t="s">
        <v>191</v>
      </c>
      <c r="L105" s="3" t="s">
        <v>11</v>
      </c>
      <c r="M105" s="47">
        <v>304500</v>
      </c>
      <c r="N105" s="26">
        <f t="shared" si="3"/>
        <v>43275</v>
      </c>
    </row>
    <row r="106" spans="1:14" ht="27.75" customHeight="1" x14ac:dyDescent="0.2">
      <c r="A106" s="21" t="s">
        <v>14</v>
      </c>
      <c r="B106" s="21">
        <v>81</v>
      </c>
      <c r="C106" s="16">
        <v>82</v>
      </c>
      <c r="D106" s="22">
        <v>42545</v>
      </c>
      <c r="E106" s="16">
        <v>1080</v>
      </c>
      <c r="F106" s="22">
        <v>42545</v>
      </c>
      <c r="G106" s="1" t="s">
        <v>124</v>
      </c>
      <c r="H106" s="1" t="s">
        <v>167</v>
      </c>
      <c r="I106" s="50">
        <v>141301112029</v>
      </c>
      <c r="J106" s="9">
        <v>315144800003781</v>
      </c>
      <c r="K106" s="21" t="s">
        <v>191</v>
      </c>
      <c r="L106" s="3" t="s">
        <v>11</v>
      </c>
      <c r="M106" s="25">
        <v>40000</v>
      </c>
      <c r="N106" s="26">
        <f t="shared" si="3"/>
        <v>43275</v>
      </c>
    </row>
    <row r="107" spans="1:14" ht="27.75" customHeight="1" x14ac:dyDescent="0.2">
      <c r="A107" s="21" t="s">
        <v>14</v>
      </c>
      <c r="B107" s="21">
        <v>82</v>
      </c>
      <c r="C107" s="16">
        <v>83</v>
      </c>
      <c r="D107" s="22">
        <v>42545</v>
      </c>
      <c r="E107" s="16">
        <v>1081</v>
      </c>
      <c r="F107" s="22">
        <v>42545</v>
      </c>
      <c r="G107" s="1" t="s">
        <v>125</v>
      </c>
      <c r="H107" s="1" t="s">
        <v>16</v>
      </c>
      <c r="I107" s="9">
        <v>142400693601</v>
      </c>
      <c r="J107" s="9">
        <v>314144507200022</v>
      </c>
      <c r="K107" s="21" t="s">
        <v>191</v>
      </c>
      <c r="L107" s="3" t="s">
        <v>11</v>
      </c>
      <c r="M107" s="32">
        <v>280375</v>
      </c>
      <c r="N107" s="26">
        <f t="shared" si="3"/>
        <v>43275</v>
      </c>
    </row>
    <row r="108" spans="1:14" ht="27.75" customHeight="1" x14ac:dyDescent="0.2">
      <c r="A108" s="21" t="s">
        <v>14</v>
      </c>
      <c r="B108" s="21">
        <v>83</v>
      </c>
      <c r="C108" s="16">
        <v>84</v>
      </c>
      <c r="D108" s="22">
        <v>42545</v>
      </c>
      <c r="E108" s="16">
        <v>1082</v>
      </c>
      <c r="F108" s="22">
        <v>42545</v>
      </c>
      <c r="G108" s="1" t="s">
        <v>126</v>
      </c>
      <c r="H108" s="1" t="s">
        <v>12</v>
      </c>
      <c r="I108" s="51">
        <v>142501110422</v>
      </c>
      <c r="J108" s="51">
        <v>315144600006711</v>
      </c>
      <c r="K108" s="21" t="s">
        <v>191</v>
      </c>
      <c r="L108" s="3" t="s">
        <v>11</v>
      </c>
      <c r="M108" s="25">
        <v>11965</v>
      </c>
      <c r="N108" s="26">
        <f t="shared" si="3"/>
        <v>43275</v>
      </c>
    </row>
    <row r="109" spans="1:14" ht="27.75" customHeight="1" x14ac:dyDescent="0.2">
      <c r="A109" s="21" t="s">
        <v>14</v>
      </c>
      <c r="B109" s="21">
        <v>84</v>
      </c>
      <c r="C109" s="16">
        <v>85</v>
      </c>
      <c r="D109" s="22">
        <v>42545</v>
      </c>
      <c r="E109" s="16">
        <v>1083</v>
      </c>
      <c r="F109" s="22">
        <v>42545</v>
      </c>
      <c r="G109" s="1" t="s">
        <v>393</v>
      </c>
      <c r="H109" s="1" t="s">
        <v>27</v>
      </c>
      <c r="I109" s="1">
        <v>1417006568</v>
      </c>
      <c r="J109" s="9">
        <v>1031400796921</v>
      </c>
      <c r="K109" s="21" t="s">
        <v>191</v>
      </c>
      <c r="L109" s="3" t="s">
        <v>11</v>
      </c>
      <c r="M109" s="47">
        <v>381251</v>
      </c>
      <c r="N109" s="26">
        <f t="shared" si="3"/>
        <v>43275</v>
      </c>
    </row>
    <row r="110" spans="1:14" ht="27.75" customHeight="1" x14ac:dyDescent="0.2">
      <c r="A110" s="21" t="s">
        <v>14</v>
      </c>
      <c r="B110" s="21">
        <v>85</v>
      </c>
      <c r="C110" s="16">
        <v>86</v>
      </c>
      <c r="D110" s="22">
        <v>42545</v>
      </c>
      <c r="E110" s="16">
        <v>1084</v>
      </c>
      <c r="F110" s="22">
        <v>42545</v>
      </c>
      <c r="G110" s="1" t="s">
        <v>394</v>
      </c>
      <c r="H110" s="1" t="s">
        <v>168</v>
      </c>
      <c r="I110" s="1">
        <v>1425004606</v>
      </c>
      <c r="J110" s="51">
        <v>1071425000151</v>
      </c>
      <c r="K110" s="21" t="s">
        <v>191</v>
      </c>
      <c r="L110" s="3" t="s">
        <v>11</v>
      </c>
      <c r="M110" s="25">
        <v>402210</v>
      </c>
      <c r="N110" s="26">
        <f t="shared" si="3"/>
        <v>43275</v>
      </c>
    </row>
    <row r="111" spans="1:14" ht="27.75" customHeight="1" x14ac:dyDescent="0.2">
      <c r="A111" s="21" t="s">
        <v>14</v>
      </c>
      <c r="B111" s="21">
        <v>86</v>
      </c>
      <c r="C111" s="16">
        <v>87</v>
      </c>
      <c r="D111" s="22">
        <v>42545</v>
      </c>
      <c r="E111" s="16">
        <v>1085</v>
      </c>
      <c r="F111" s="22">
        <v>42545</v>
      </c>
      <c r="G111" s="1" t="s">
        <v>127</v>
      </c>
      <c r="H111" s="1" t="s">
        <v>169</v>
      </c>
      <c r="I111" s="50">
        <v>142402084475</v>
      </c>
      <c r="J111" s="9">
        <v>315144500001730</v>
      </c>
      <c r="K111" s="21" t="s">
        <v>191</v>
      </c>
      <c r="L111" s="3" t="s">
        <v>11</v>
      </c>
      <c r="M111" s="25">
        <v>105572</v>
      </c>
      <c r="N111" s="26">
        <f t="shared" si="3"/>
        <v>43275</v>
      </c>
    </row>
    <row r="112" spans="1:14" ht="27.75" customHeight="1" x14ac:dyDescent="0.2">
      <c r="A112" s="21" t="s">
        <v>14</v>
      </c>
      <c r="B112" s="21">
        <v>87</v>
      </c>
      <c r="C112" s="16">
        <v>88</v>
      </c>
      <c r="D112" s="22">
        <v>42545</v>
      </c>
      <c r="E112" s="16">
        <v>1086</v>
      </c>
      <c r="F112" s="22">
        <v>42545</v>
      </c>
      <c r="G112" s="1" t="s">
        <v>395</v>
      </c>
      <c r="H112" s="1" t="s">
        <v>26</v>
      </c>
      <c r="I112" s="9">
        <v>1419008257</v>
      </c>
      <c r="J112" s="9">
        <v>1131445000411</v>
      </c>
      <c r="K112" s="21" t="s">
        <v>191</v>
      </c>
      <c r="L112" s="3" t="s">
        <v>11</v>
      </c>
      <c r="M112" s="25">
        <v>1000000</v>
      </c>
      <c r="N112" s="26">
        <f t="shared" si="3"/>
        <v>43275</v>
      </c>
    </row>
    <row r="113" spans="1:14" ht="27.75" customHeight="1" x14ac:dyDescent="0.2">
      <c r="A113" s="21" t="s">
        <v>14</v>
      </c>
      <c r="B113" s="21">
        <v>88</v>
      </c>
      <c r="C113" s="16">
        <v>89</v>
      </c>
      <c r="D113" s="22">
        <v>42545</v>
      </c>
      <c r="E113" s="16">
        <v>1161</v>
      </c>
      <c r="F113" s="22">
        <v>42545</v>
      </c>
      <c r="G113" s="1" t="s">
        <v>128</v>
      </c>
      <c r="H113" s="1" t="s">
        <v>170</v>
      </c>
      <c r="I113" s="9">
        <v>140400419450</v>
      </c>
      <c r="J113" s="9">
        <v>314144627200032</v>
      </c>
      <c r="K113" s="21" t="s">
        <v>191</v>
      </c>
      <c r="L113" s="3" t="s">
        <v>11</v>
      </c>
      <c r="M113" s="47">
        <v>139500</v>
      </c>
      <c r="N113" s="26">
        <f t="shared" si="3"/>
        <v>43275</v>
      </c>
    </row>
    <row r="114" spans="1:14" ht="27.75" customHeight="1" x14ac:dyDescent="0.2">
      <c r="A114" s="21" t="s">
        <v>14</v>
      </c>
      <c r="B114" s="94">
        <v>89</v>
      </c>
      <c r="C114" s="16">
        <v>90</v>
      </c>
      <c r="D114" s="22">
        <v>42545</v>
      </c>
      <c r="E114" s="16">
        <v>1167</v>
      </c>
      <c r="F114" s="22">
        <v>42545</v>
      </c>
      <c r="G114" s="1" t="s">
        <v>129</v>
      </c>
      <c r="H114" s="1" t="s">
        <v>171</v>
      </c>
      <c r="I114" s="9">
        <v>140700814162</v>
      </c>
      <c r="J114" s="9">
        <v>304140711700064</v>
      </c>
      <c r="K114" s="21" t="s">
        <v>191</v>
      </c>
      <c r="L114" s="3" t="s">
        <v>11</v>
      </c>
      <c r="M114" s="25">
        <v>278017</v>
      </c>
      <c r="N114" s="26">
        <f t="shared" si="3"/>
        <v>43275</v>
      </c>
    </row>
    <row r="115" spans="1:14" ht="28.5" customHeight="1" x14ac:dyDescent="0.2">
      <c r="A115" s="21" t="s">
        <v>14</v>
      </c>
      <c r="B115" s="95"/>
      <c r="C115" s="16">
        <v>299</v>
      </c>
      <c r="D115" s="26">
        <v>42725</v>
      </c>
      <c r="E115" s="19">
        <v>2353</v>
      </c>
      <c r="F115" s="26">
        <v>42725</v>
      </c>
      <c r="G115" s="63" t="s">
        <v>129</v>
      </c>
      <c r="H115" s="63" t="s">
        <v>171</v>
      </c>
      <c r="I115" s="8">
        <v>140700814162</v>
      </c>
      <c r="J115" s="8">
        <v>304140711700064</v>
      </c>
      <c r="K115" s="21" t="s">
        <v>480</v>
      </c>
      <c r="L115" s="19" t="s">
        <v>11</v>
      </c>
      <c r="M115" s="65">
        <v>48348</v>
      </c>
      <c r="N115" s="26">
        <f>F115+365</f>
        <v>43090</v>
      </c>
    </row>
    <row r="116" spans="1:14" ht="27.75" customHeight="1" x14ac:dyDescent="0.2">
      <c r="A116" s="21" t="s">
        <v>14</v>
      </c>
      <c r="B116" s="21">
        <v>90</v>
      </c>
      <c r="C116" s="16">
        <v>91</v>
      </c>
      <c r="D116" s="22">
        <v>42545</v>
      </c>
      <c r="E116" s="16">
        <v>1159</v>
      </c>
      <c r="F116" s="22">
        <v>42545</v>
      </c>
      <c r="G116" s="1" t="s">
        <v>396</v>
      </c>
      <c r="H116" s="1" t="s">
        <v>172</v>
      </c>
      <c r="I116" s="9">
        <v>1424008870</v>
      </c>
      <c r="J116" s="9">
        <v>1131445000257</v>
      </c>
      <c r="K116" s="21" t="s">
        <v>191</v>
      </c>
      <c r="L116" s="3" t="s">
        <v>11</v>
      </c>
      <c r="M116" s="47">
        <v>1000000</v>
      </c>
      <c r="N116" s="26">
        <f t="shared" si="3"/>
        <v>43275</v>
      </c>
    </row>
    <row r="117" spans="1:14" ht="27.75" customHeight="1" x14ac:dyDescent="0.2">
      <c r="A117" s="21" t="s">
        <v>14</v>
      </c>
      <c r="B117" s="94">
        <v>91</v>
      </c>
      <c r="C117" s="16">
        <v>92</v>
      </c>
      <c r="D117" s="22">
        <v>42545</v>
      </c>
      <c r="E117" s="16">
        <v>1166</v>
      </c>
      <c r="F117" s="22">
        <v>42545</v>
      </c>
      <c r="G117" s="1" t="s">
        <v>130</v>
      </c>
      <c r="H117" s="1" t="s">
        <v>25</v>
      </c>
      <c r="I117" s="9">
        <v>141501678453</v>
      </c>
      <c r="J117" s="9">
        <v>309141530700049</v>
      </c>
      <c r="K117" s="21" t="s">
        <v>191</v>
      </c>
      <c r="L117" s="3" t="s">
        <v>11</v>
      </c>
      <c r="M117" s="32">
        <v>93500</v>
      </c>
      <c r="N117" s="26">
        <f t="shared" si="3"/>
        <v>43275</v>
      </c>
    </row>
    <row r="118" spans="1:14" ht="27" customHeight="1" x14ac:dyDescent="0.2">
      <c r="A118" s="21" t="s">
        <v>14</v>
      </c>
      <c r="B118" s="104"/>
      <c r="C118" s="16">
        <v>136</v>
      </c>
      <c r="D118" s="26">
        <v>42606</v>
      </c>
      <c r="E118" s="19">
        <v>1430</v>
      </c>
      <c r="F118" s="26">
        <v>42606</v>
      </c>
      <c r="G118" s="1" t="s">
        <v>130</v>
      </c>
      <c r="H118" s="1" t="s">
        <v>250</v>
      </c>
      <c r="I118" s="9">
        <v>141501678453</v>
      </c>
      <c r="J118" s="9">
        <v>309141530700049</v>
      </c>
      <c r="K118" s="3" t="s">
        <v>73</v>
      </c>
      <c r="L118" s="3" t="s">
        <v>11</v>
      </c>
      <c r="M118" s="25">
        <v>76305</v>
      </c>
      <c r="N118" s="26">
        <f t="shared" ref="N118:N119" si="4">F118+365</f>
        <v>42971</v>
      </c>
    </row>
    <row r="119" spans="1:14" ht="27" customHeight="1" x14ac:dyDescent="0.2">
      <c r="A119" s="21" t="s">
        <v>14</v>
      </c>
      <c r="B119" s="95"/>
      <c r="C119" s="16">
        <v>225</v>
      </c>
      <c r="D119" s="26">
        <v>42668</v>
      </c>
      <c r="E119" s="19">
        <v>1848</v>
      </c>
      <c r="F119" s="26">
        <v>42668</v>
      </c>
      <c r="G119" s="1" t="s">
        <v>130</v>
      </c>
      <c r="H119" s="1" t="s">
        <v>250</v>
      </c>
      <c r="I119" s="9">
        <v>141501678453</v>
      </c>
      <c r="J119" s="9">
        <v>309141530700049</v>
      </c>
      <c r="K119" s="3" t="s">
        <v>354</v>
      </c>
      <c r="L119" s="3" t="s">
        <v>11</v>
      </c>
      <c r="M119" s="25">
        <v>4089</v>
      </c>
      <c r="N119" s="26">
        <f t="shared" si="4"/>
        <v>43033</v>
      </c>
    </row>
    <row r="120" spans="1:14" ht="27.75" customHeight="1" x14ac:dyDescent="0.2">
      <c r="A120" s="21" t="s">
        <v>14</v>
      </c>
      <c r="B120" s="21">
        <v>92</v>
      </c>
      <c r="C120" s="16">
        <v>93</v>
      </c>
      <c r="D120" s="22">
        <v>42545</v>
      </c>
      <c r="E120" s="16">
        <v>1179</v>
      </c>
      <c r="F120" s="22">
        <v>42552</v>
      </c>
      <c r="G120" s="1" t="s">
        <v>131</v>
      </c>
      <c r="H120" s="1" t="s">
        <v>173</v>
      </c>
      <c r="I120" s="51">
        <v>143102313084</v>
      </c>
      <c r="J120" s="51">
        <v>315144600002941</v>
      </c>
      <c r="K120" s="21" t="s">
        <v>191</v>
      </c>
      <c r="L120" s="3" t="s">
        <v>11</v>
      </c>
      <c r="M120" s="25">
        <v>67150</v>
      </c>
      <c r="N120" s="26">
        <f>F120+730</f>
        <v>43282</v>
      </c>
    </row>
    <row r="121" spans="1:14" ht="27.75" customHeight="1" x14ac:dyDescent="0.2">
      <c r="A121" s="21" t="s">
        <v>14</v>
      </c>
      <c r="B121" s="21">
        <v>93</v>
      </c>
      <c r="C121" s="16">
        <v>94</v>
      </c>
      <c r="D121" s="22">
        <v>42545</v>
      </c>
      <c r="E121" s="16">
        <v>1162</v>
      </c>
      <c r="F121" s="22">
        <v>42545</v>
      </c>
      <c r="G121" s="1" t="s">
        <v>132</v>
      </c>
      <c r="H121" s="1" t="s">
        <v>174</v>
      </c>
      <c r="I121" s="51">
        <v>142500839340</v>
      </c>
      <c r="J121" s="51">
        <v>313144632600012</v>
      </c>
      <c r="K121" s="21" t="s">
        <v>191</v>
      </c>
      <c r="L121" s="3" t="s">
        <v>11</v>
      </c>
      <c r="M121" s="25">
        <v>175000</v>
      </c>
      <c r="N121" s="26">
        <f t="shared" ref="N121:N161" si="5">F121+730</f>
        <v>43275</v>
      </c>
    </row>
    <row r="122" spans="1:14" ht="27.75" customHeight="1" x14ac:dyDescent="0.2">
      <c r="A122" s="21" t="s">
        <v>14</v>
      </c>
      <c r="B122" s="21">
        <v>94</v>
      </c>
      <c r="C122" s="16">
        <v>95</v>
      </c>
      <c r="D122" s="22">
        <v>42545</v>
      </c>
      <c r="E122" s="16">
        <v>1169</v>
      </c>
      <c r="F122" s="22">
        <v>42545</v>
      </c>
      <c r="G122" s="1" t="s">
        <v>133</v>
      </c>
      <c r="H122" s="1" t="s">
        <v>175</v>
      </c>
      <c r="I122" s="51">
        <v>143590551957</v>
      </c>
      <c r="J122" s="51">
        <v>313144808600011</v>
      </c>
      <c r="K122" s="21" t="s">
        <v>191</v>
      </c>
      <c r="L122" s="3" t="s">
        <v>11</v>
      </c>
      <c r="M122" s="25">
        <v>40000</v>
      </c>
      <c r="N122" s="26">
        <f t="shared" si="5"/>
        <v>43275</v>
      </c>
    </row>
    <row r="123" spans="1:14" ht="27.75" customHeight="1" x14ac:dyDescent="0.2">
      <c r="A123" s="21" t="s">
        <v>14</v>
      </c>
      <c r="B123" s="21">
        <v>95</v>
      </c>
      <c r="C123" s="16">
        <v>96</v>
      </c>
      <c r="D123" s="22">
        <v>42545</v>
      </c>
      <c r="E123" s="16">
        <v>1184</v>
      </c>
      <c r="F123" s="22">
        <v>42552</v>
      </c>
      <c r="G123" s="1" t="s">
        <v>134</v>
      </c>
      <c r="H123" s="1" t="s">
        <v>176</v>
      </c>
      <c r="I123" s="50">
        <v>140400028721</v>
      </c>
      <c r="J123" s="9">
        <v>304140410400018</v>
      </c>
      <c r="K123" s="21" t="s">
        <v>191</v>
      </c>
      <c r="L123" s="3" t="s">
        <v>11</v>
      </c>
      <c r="M123" s="25">
        <v>65000</v>
      </c>
      <c r="N123" s="26">
        <f t="shared" si="5"/>
        <v>43282</v>
      </c>
    </row>
    <row r="124" spans="1:14" ht="27.75" customHeight="1" x14ac:dyDescent="0.2">
      <c r="A124" s="21" t="s">
        <v>14</v>
      </c>
      <c r="B124" s="21">
        <v>96</v>
      </c>
      <c r="C124" s="16">
        <v>97</v>
      </c>
      <c r="D124" s="22">
        <v>42545</v>
      </c>
      <c r="E124" s="16">
        <v>1171</v>
      </c>
      <c r="F124" s="22">
        <v>42545</v>
      </c>
      <c r="G124" s="1" t="s">
        <v>135</v>
      </c>
      <c r="H124" s="1" t="s">
        <v>177</v>
      </c>
      <c r="I124" s="50">
        <v>141300483743</v>
      </c>
      <c r="J124" s="9">
        <v>312144802000017</v>
      </c>
      <c r="K124" s="21" t="s">
        <v>191</v>
      </c>
      <c r="L124" s="3" t="s">
        <v>11</v>
      </c>
      <c r="M124" s="25">
        <v>83250</v>
      </c>
      <c r="N124" s="26">
        <f t="shared" si="5"/>
        <v>43275</v>
      </c>
    </row>
    <row r="125" spans="1:14" ht="27.75" customHeight="1" x14ac:dyDescent="0.2">
      <c r="A125" s="21" t="s">
        <v>14</v>
      </c>
      <c r="B125" s="21">
        <v>97</v>
      </c>
      <c r="C125" s="16">
        <v>98</v>
      </c>
      <c r="D125" s="22">
        <v>42545</v>
      </c>
      <c r="E125" s="16">
        <v>1170</v>
      </c>
      <c r="F125" s="22">
        <v>42545</v>
      </c>
      <c r="G125" s="1" t="s">
        <v>136</v>
      </c>
      <c r="H125" s="1" t="s">
        <v>178</v>
      </c>
      <c r="I125" s="51">
        <v>141100117926</v>
      </c>
      <c r="J125" s="51">
        <v>313144820300022</v>
      </c>
      <c r="K125" s="21" t="s">
        <v>191</v>
      </c>
      <c r="L125" s="3" t="s">
        <v>11</v>
      </c>
      <c r="M125" s="47">
        <v>100000</v>
      </c>
      <c r="N125" s="26">
        <f t="shared" si="5"/>
        <v>43275</v>
      </c>
    </row>
    <row r="126" spans="1:14" ht="27.75" customHeight="1" x14ac:dyDescent="0.2">
      <c r="A126" s="21" t="s">
        <v>14</v>
      </c>
      <c r="B126" s="21">
        <v>98</v>
      </c>
      <c r="C126" s="16">
        <v>99</v>
      </c>
      <c r="D126" s="22">
        <v>42545</v>
      </c>
      <c r="E126" s="16">
        <v>1180</v>
      </c>
      <c r="F126" s="22">
        <v>42552</v>
      </c>
      <c r="G126" s="1" t="s">
        <v>137</v>
      </c>
      <c r="H126" s="1" t="s">
        <v>179</v>
      </c>
      <c r="I126" s="50">
        <v>143100047782</v>
      </c>
      <c r="J126" s="9">
        <v>304143105700028</v>
      </c>
      <c r="K126" s="21" t="s">
        <v>191</v>
      </c>
      <c r="L126" s="3" t="s">
        <v>11</v>
      </c>
      <c r="M126" s="25">
        <v>41176</v>
      </c>
      <c r="N126" s="26">
        <f t="shared" si="5"/>
        <v>43282</v>
      </c>
    </row>
    <row r="127" spans="1:14" ht="27.75" customHeight="1" x14ac:dyDescent="0.2">
      <c r="A127" s="21" t="s">
        <v>14</v>
      </c>
      <c r="B127" s="21">
        <v>99</v>
      </c>
      <c r="C127" s="16">
        <v>100</v>
      </c>
      <c r="D127" s="22">
        <v>42545</v>
      </c>
      <c r="E127" s="16">
        <v>1163</v>
      </c>
      <c r="F127" s="22">
        <v>42545</v>
      </c>
      <c r="G127" s="1" t="s">
        <v>138</v>
      </c>
      <c r="H127" s="1" t="s">
        <v>180</v>
      </c>
      <c r="I127" s="50">
        <v>143100297408</v>
      </c>
      <c r="J127" s="9">
        <v>304143122300022</v>
      </c>
      <c r="K127" s="21" t="s">
        <v>191</v>
      </c>
      <c r="L127" s="3" t="s">
        <v>11</v>
      </c>
      <c r="M127" s="25">
        <v>154924</v>
      </c>
      <c r="N127" s="26">
        <f t="shared" si="5"/>
        <v>43275</v>
      </c>
    </row>
    <row r="128" spans="1:14" ht="27.75" customHeight="1" x14ac:dyDescent="0.2">
      <c r="A128" s="21" t="s">
        <v>14</v>
      </c>
      <c r="B128" s="21">
        <v>100</v>
      </c>
      <c r="C128" s="16">
        <v>101</v>
      </c>
      <c r="D128" s="22">
        <v>42545</v>
      </c>
      <c r="E128" s="16">
        <v>1183</v>
      </c>
      <c r="F128" s="22">
        <v>42552</v>
      </c>
      <c r="G128" s="1" t="s">
        <v>139</v>
      </c>
      <c r="H128" s="1" t="s">
        <v>181</v>
      </c>
      <c r="I128" s="50">
        <v>143520113759</v>
      </c>
      <c r="J128" s="51">
        <v>304142508600041</v>
      </c>
      <c r="K128" s="21" t="s">
        <v>191</v>
      </c>
      <c r="L128" s="3" t="s">
        <v>11</v>
      </c>
      <c r="M128" s="25">
        <v>345310</v>
      </c>
      <c r="N128" s="26">
        <f t="shared" si="5"/>
        <v>43282</v>
      </c>
    </row>
    <row r="129" spans="1:14" ht="27.75" customHeight="1" x14ac:dyDescent="0.2">
      <c r="A129" s="21" t="s">
        <v>14</v>
      </c>
      <c r="B129" s="21">
        <v>101</v>
      </c>
      <c r="C129" s="16">
        <v>102</v>
      </c>
      <c r="D129" s="22">
        <v>42545</v>
      </c>
      <c r="E129" s="16">
        <v>1185</v>
      </c>
      <c r="F129" s="22">
        <v>42552</v>
      </c>
      <c r="G129" s="1" t="s">
        <v>140</v>
      </c>
      <c r="H129" s="1" t="s">
        <v>182</v>
      </c>
      <c r="I129" s="9">
        <v>142600970122</v>
      </c>
      <c r="J129" s="9">
        <v>30614262560013</v>
      </c>
      <c r="K129" s="21" t="s">
        <v>191</v>
      </c>
      <c r="L129" s="3" t="s">
        <v>11</v>
      </c>
      <c r="M129" s="25">
        <v>406369</v>
      </c>
      <c r="N129" s="26">
        <f t="shared" si="5"/>
        <v>43282</v>
      </c>
    </row>
    <row r="130" spans="1:14" ht="27.75" customHeight="1" x14ac:dyDescent="0.2">
      <c r="A130" s="21" t="s">
        <v>14</v>
      </c>
      <c r="B130" s="21">
        <v>102</v>
      </c>
      <c r="C130" s="16">
        <v>103</v>
      </c>
      <c r="D130" s="22">
        <v>42545</v>
      </c>
      <c r="E130" s="16">
        <v>1182</v>
      </c>
      <c r="F130" s="22">
        <v>42552</v>
      </c>
      <c r="G130" s="1" t="s">
        <v>141</v>
      </c>
      <c r="H130" s="1" t="s">
        <v>183</v>
      </c>
      <c r="I130" s="9">
        <v>142300718813</v>
      </c>
      <c r="J130" s="9">
        <v>305144831500016</v>
      </c>
      <c r="K130" s="21" t="s">
        <v>191</v>
      </c>
      <c r="L130" s="3" t="s">
        <v>11</v>
      </c>
      <c r="M130" s="25">
        <v>116000</v>
      </c>
      <c r="N130" s="26">
        <f t="shared" si="5"/>
        <v>43282</v>
      </c>
    </row>
    <row r="131" spans="1:14" ht="27.75" customHeight="1" x14ac:dyDescent="0.2">
      <c r="A131" s="21" t="s">
        <v>14</v>
      </c>
      <c r="B131" s="21">
        <v>103</v>
      </c>
      <c r="C131" s="16">
        <v>104</v>
      </c>
      <c r="D131" s="22">
        <v>42545</v>
      </c>
      <c r="E131" s="16">
        <v>1192</v>
      </c>
      <c r="F131" s="22">
        <v>42556</v>
      </c>
      <c r="G131" s="1" t="s">
        <v>142</v>
      </c>
      <c r="H131" s="1" t="s">
        <v>184</v>
      </c>
      <c r="I131" s="50">
        <v>141900076860</v>
      </c>
      <c r="J131" s="9">
        <v>308141932300020</v>
      </c>
      <c r="K131" s="21" t="s">
        <v>191</v>
      </c>
      <c r="L131" s="3" t="s">
        <v>11</v>
      </c>
      <c r="M131" s="25">
        <v>275000</v>
      </c>
      <c r="N131" s="26">
        <f t="shared" si="5"/>
        <v>43286</v>
      </c>
    </row>
    <row r="132" spans="1:14" ht="27.75" customHeight="1" x14ac:dyDescent="0.2">
      <c r="A132" s="21" t="s">
        <v>14</v>
      </c>
      <c r="B132" s="21">
        <v>104</v>
      </c>
      <c r="C132" s="16">
        <v>105</v>
      </c>
      <c r="D132" s="22">
        <v>42545</v>
      </c>
      <c r="E132" s="16">
        <v>1173</v>
      </c>
      <c r="F132" s="22">
        <v>42545</v>
      </c>
      <c r="G132" s="1" t="s">
        <v>143</v>
      </c>
      <c r="H132" s="1" t="s">
        <v>185</v>
      </c>
      <c r="I132" s="50">
        <v>141901587987</v>
      </c>
      <c r="J132" s="9">
        <v>309141908200041</v>
      </c>
      <c r="K132" s="21" t="s">
        <v>191</v>
      </c>
      <c r="L132" s="3" t="s">
        <v>11</v>
      </c>
      <c r="M132" s="25">
        <v>80000</v>
      </c>
      <c r="N132" s="26">
        <f t="shared" si="5"/>
        <v>43275</v>
      </c>
    </row>
    <row r="133" spans="1:14" ht="27.75" customHeight="1" x14ac:dyDescent="0.2">
      <c r="A133" s="21" t="s">
        <v>14</v>
      </c>
      <c r="B133" s="21">
        <v>105</v>
      </c>
      <c r="C133" s="16">
        <v>106</v>
      </c>
      <c r="D133" s="22">
        <v>42545</v>
      </c>
      <c r="E133" s="16">
        <v>1168</v>
      </c>
      <c r="F133" s="22">
        <v>42545</v>
      </c>
      <c r="G133" s="1" t="s">
        <v>144</v>
      </c>
      <c r="H133" s="1" t="s">
        <v>186</v>
      </c>
      <c r="I133" s="9">
        <v>141900933257</v>
      </c>
      <c r="J133" s="9">
        <v>304141927500029</v>
      </c>
      <c r="K133" s="21" t="s">
        <v>191</v>
      </c>
      <c r="L133" s="3" t="s">
        <v>11</v>
      </c>
      <c r="M133" s="25">
        <v>65000</v>
      </c>
      <c r="N133" s="26">
        <f t="shared" si="5"/>
        <v>43275</v>
      </c>
    </row>
    <row r="134" spans="1:14" ht="27.75" customHeight="1" x14ac:dyDescent="0.2">
      <c r="A134" s="21" t="s">
        <v>14</v>
      </c>
      <c r="B134" s="21">
        <v>106</v>
      </c>
      <c r="C134" s="16">
        <v>107</v>
      </c>
      <c r="D134" s="22">
        <v>42545</v>
      </c>
      <c r="E134" s="16">
        <v>1164</v>
      </c>
      <c r="F134" s="22">
        <v>42545</v>
      </c>
      <c r="G134" s="1" t="s">
        <v>145</v>
      </c>
      <c r="H134" s="1" t="s">
        <v>187</v>
      </c>
      <c r="I134" s="51">
        <v>141600177680</v>
      </c>
      <c r="J134" s="51">
        <v>315144800002674</v>
      </c>
      <c r="K134" s="21" t="s">
        <v>191</v>
      </c>
      <c r="L134" s="3" t="s">
        <v>11</v>
      </c>
      <c r="M134" s="25">
        <v>133916</v>
      </c>
      <c r="N134" s="26">
        <f t="shared" si="5"/>
        <v>43275</v>
      </c>
    </row>
    <row r="135" spans="1:14" ht="27.75" customHeight="1" x14ac:dyDescent="0.2">
      <c r="A135" s="21" t="s">
        <v>14</v>
      </c>
      <c r="B135" s="21">
        <v>107</v>
      </c>
      <c r="C135" s="16">
        <v>108</v>
      </c>
      <c r="D135" s="22">
        <v>42545</v>
      </c>
      <c r="E135" s="16">
        <v>1160</v>
      </c>
      <c r="F135" s="22">
        <v>42545</v>
      </c>
      <c r="G135" s="1" t="s">
        <v>22</v>
      </c>
      <c r="H135" s="1" t="s">
        <v>188</v>
      </c>
      <c r="I135" s="9">
        <v>141900024484</v>
      </c>
      <c r="J135" s="9">
        <v>313144516100022</v>
      </c>
      <c r="K135" s="21" t="s">
        <v>191</v>
      </c>
      <c r="L135" s="3" t="s">
        <v>11</v>
      </c>
      <c r="M135" s="25">
        <v>500000</v>
      </c>
      <c r="N135" s="26">
        <f t="shared" si="5"/>
        <v>43275</v>
      </c>
    </row>
    <row r="136" spans="1:14" ht="27.75" customHeight="1" x14ac:dyDescent="0.2">
      <c r="A136" s="21" t="s">
        <v>14</v>
      </c>
      <c r="B136" s="94">
        <v>108</v>
      </c>
      <c r="C136" s="16">
        <v>109</v>
      </c>
      <c r="D136" s="22">
        <v>42545</v>
      </c>
      <c r="E136" s="16">
        <v>1165</v>
      </c>
      <c r="F136" s="22">
        <v>42545</v>
      </c>
      <c r="G136" s="1" t="s">
        <v>146</v>
      </c>
      <c r="H136" s="1" t="s">
        <v>189</v>
      </c>
      <c r="I136" s="51">
        <v>141600118540</v>
      </c>
      <c r="J136" s="51">
        <v>3111419100100070</v>
      </c>
      <c r="K136" s="21" t="s">
        <v>191</v>
      </c>
      <c r="L136" s="3" t="s">
        <v>11</v>
      </c>
      <c r="M136" s="25">
        <v>141250</v>
      </c>
      <c r="N136" s="26">
        <f t="shared" si="5"/>
        <v>43275</v>
      </c>
    </row>
    <row r="137" spans="1:14" ht="27.75" customHeight="1" x14ac:dyDescent="0.2">
      <c r="A137" s="21" t="s">
        <v>14</v>
      </c>
      <c r="B137" s="95"/>
      <c r="C137" s="1">
        <v>281</v>
      </c>
      <c r="D137" s="22">
        <v>42699</v>
      </c>
      <c r="E137" s="19">
        <v>2218</v>
      </c>
      <c r="F137" s="26">
        <v>42705</v>
      </c>
      <c r="G137" s="29" t="s">
        <v>146</v>
      </c>
      <c r="H137" s="29" t="s">
        <v>477</v>
      </c>
      <c r="I137" s="9">
        <v>141600118540</v>
      </c>
      <c r="J137" s="9">
        <v>311141910100071</v>
      </c>
      <c r="K137" s="21" t="s">
        <v>480</v>
      </c>
      <c r="L137" s="19" t="s">
        <v>11</v>
      </c>
      <c r="M137" s="64">
        <v>90976</v>
      </c>
      <c r="N137" s="26">
        <f>F137+365</f>
        <v>43070</v>
      </c>
    </row>
    <row r="138" spans="1:14" ht="27.75" customHeight="1" x14ac:dyDescent="0.2">
      <c r="A138" s="21" t="s">
        <v>14</v>
      </c>
      <c r="B138" s="21">
        <v>109</v>
      </c>
      <c r="C138" s="16">
        <v>110</v>
      </c>
      <c r="D138" s="22">
        <v>42545</v>
      </c>
      <c r="E138" s="16">
        <v>1191</v>
      </c>
      <c r="F138" s="22">
        <v>42556</v>
      </c>
      <c r="G138" s="1" t="s">
        <v>147</v>
      </c>
      <c r="H138" s="1" t="s">
        <v>190</v>
      </c>
      <c r="I138" s="9">
        <v>140100046328</v>
      </c>
      <c r="J138" s="9">
        <v>304140107000016</v>
      </c>
      <c r="K138" s="21" t="s">
        <v>191</v>
      </c>
      <c r="L138" s="3" t="s">
        <v>11</v>
      </c>
      <c r="M138" s="32">
        <v>85000</v>
      </c>
      <c r="N138" s="26">
        <f t="shared" si="5"/>
        <v>43286</v>
      </c>
    </row>
    <row r="139" spans="1:14" ht="29.25" customHeight="1" x14ac:dyDescent="0.2">
      <c r="A139" s="21" t="s">
        <v>14</v>
      </c>
      <c r="B139" s="21">
        <v>110</v>
      </c>
      <c r="C139" s="19">
        <v>111</v>
      </c>
      <c r="D139" s="26">
        <v>42587</v>
      </c>
      <c r="E139" s="19">
        <v>1373</v>
      </c>
      <c r="F139" s="26">
        <v>42587</v>
      </c>
      <c r="G139" s="3" t="s">
        <v>397</v>
      </c>
      <c r="H139" s="3" t="s">
        <v>229</v>
      </c>
      <c r="I139" s="8">
        <v>1412261973</v>
      </c>
      <c r="J139" s="8">
        <v>1081413000074</v>
      </c>
      <c r="K139" s="3" t="s">
        <v>260</v>
      </c>
      <c r="L139" s="3" t="s">
        <v>11</v>
      </c>
      <c r="M139" s="13">
        <v>52021</v>
      </c>
      <c r="N139" s="26">
        <f>F139+365</f>
        <v>42952</v>
      </c>
    </row>
    <row r="140" spans="1:14" ht="28.5" customHeight="1" x14ac:dyDescent="0.2">
      <c r="A140" s="21" t="s">
        <v>14</v>
      </c>
      <c r="B140" s="21">
        <v>111</v>
      </c>
      <c r="C140" s="16">
        <v>112</v>
      </c>
      <c r="D140" s="26">
        <v>42590</v>
      </c>
      <c r="E140" s="19">
        <v>1387</v>
      </c>
      <c r="F140" s="26">
        <v>42591</v>
      </c>
      <c r="G140" s="3" t="s">
        <v>398</v>
      </c>
      <c r="H140" s="3" t="s">
        <v>230</v>
      </c>
      <c r="I140" s="8">
        <v>140901823632</v>
      </c>
      <c r="J140" s="8">
        <v>311144827000012</v>
      </c>
      <c r="K140" s="3" t="s">
        <v>260</v>
      </c>
      <c r="L140" s="3" t="s">
        <v>11</v>
      </c>
      <c r="M140" s="13">
        <v>217000</v>
      </c>
      <c r="N140" s="26">
        <f t="shared" ref="N140:N141" si="6">F140+365</f>
        <v>42956</v>
      </c>
    </row>
    <row r="141" spans="1:14" ht="24.75" customHeight="1" x14ac:dyDescent="0.2">
      <c r="A141" s="21" t="s">
        <v>14</v>
      </c>
      <c r="B141" s="21">
        <v>112</v>
      </c>
      <c r="C141" s="19">
        <v>113</v>
      </c>
      <c r="D141" s="26">
        <v>42587</v>
      </c>
      <c r="E141" s="19">
        <v>1364</v>
      </c>
      <c r="F141" s="26">
        <v>42587</v>
      </c>
      <c r="G141" s="3" t="s">
        <v>228</v>
      </c>
      <c r="H141" s="3" t="s">
        <v>231</v>
      </c>
      <c r="I141" s="8">
        <v>140901501850</v>
      </c>
      <c r="J141" s="8">
        <v>314144810500010</v>
      </c>
      <c r="K141" s="3" t="s">
        <v>260</v>
      </c>
      <c r="L141" s="3" t="s">
        <v>11</v>
      </c>
      <c r="M141" s="13">
        <v>28000</v>
      </c>
      <c r="N141" s="26">
        <f t="shared" si="6"/>
        <v>42952</v>
      </c>
    </row>
    <row r="142" spans="1:14" ht="27.75" customHeight="1" x14ac:dyDescent="0.2">
      <c r="A142" s="21" t="s">
        <v>14</v>
      </c>
      <c r="B142" s="21">
        <v>113</v>
      </c>
      <c r="C142" s="16">
        <v>114</v>
      </c>
      <c r="D142" s="26">
        <v>42587</v>
      </c>
      <c r="E142" s="19">
        <v>1375</v>
      </c>
      <c r="F142" s="26">
        <v>42587</v>
      </c>
      <c r="G142" s="1" t="s">
        <v>192</v>
      </c>
      <c r="H142" s="3" t="s">
        <v>232</v>
      </c>
      <c r="I142" s="8">
        <v>142300268321</v>
      </c>
      <c r="J142" s="8">
        <v>315144800006021</v>
      </c>
      <c r="K142" s="3" t="s">
        <v>404</v>
      </c>
      <c r="L142" s="3" t="s">
        <v>11</v>
      </c>
      <c r="M142" s="13">
        <v>200000</v>
      </c>
      <c r="N142" s="26">
        <f t="shared" si="5"/>
        <v>43317</v>
      </c>
    </row>
    <row r="143" spans="1:14" ht="28.5" customHeight="1" x14ac:dyDescent="0.2">
      <c r="A143" s="21" t="s">
        <v>14</v>
      </c>
      <c r="B143" s="21">
        <v>114</v>
      </c>
      <c r="C143" s="19">
        <v>115</v>
      </c>
      <c r="D143" s="26">
        <v>42587</v>
      </c>
      <c r="E143" s="19">
        <v>1372</v>
      </c>
      <c r="F143" s="26">
        <v>42587</v>
      </c>
      <c r="G143" s="1" t="s">
        <v>193</v>
      </c>
      <c r="H143" s="3" t="s">
        <v>70</v>
      </c>
      <c r="I143" s="8">
        <v>142701385576</v>
      </c>
      <c r="J143" s="8">
        <v>306142706200013</v>
      </c>
      <c r="K143" s="3" t="s">
        <v>404</v>
      </c>
      <c r="L143" s="3" t="s">
        <v>11</v>
      </c>
      <c r="M143" s="25">
        <v>200000</v>
      </c>
      <c r="N143" s="26">
        <f t="shared" si="5"/>
        <v>43317</v>
      </c>
    </row>
    <row r="144" spans="1:14" ht="27" customHeight="1" x14ac:dyDescent="0.2">
      <c r="A144" s="21" t="s">
        <v>14</v>
      </c>
      <c r="B144" s="21">
        <v>115</v>
      </c>
      <c r="C144" s="16">
        <v>116</v>
      </c>
      <c r="D144" s="26">
        <v>42587</v>
      </c>
      <c r="E144" s="19">
        <v>1371</v>
      </c>
      <c r="F144" s="26">
        <v>42587</v>
      </c>
      <c r="G144" s="1" t="s">
        <v>194</v>
      </c>
      <c r="H144" s="3" t="s">
        <v>233</v>
      </c>
      <c r="I144" s="8">
        <v>140901129512</v>
      </c>
      <c r="J144" s="8">
        <v>315144800006370</v>
      </c>
      <c r="K144" s="3" t="s">
        <v>404</v>
      </c>
      <c r="L144" s="3" t="s">
        <v>11</v>
      </c>
      <c r="M144" s="25">
        <v>200000</v>
      </c>
      <c r="N144" s="26">
        <f t="shared" si="5"/>
        <v>43317</v>
      </c>
    </row>
    <row r="145" spans="1:14" ht="30.75" customHeight="1" x14ac:dyDescent="0.2">
      <c r="A145" s="21" t="s">
        <v>14</v>
      </c>
      <c r="B145" s="21">
        <v>116</v>
      </c>
      <c r="C145" s="19">
        <v>117</v>
      </c>
      <c r="D145" s="26">
        <v>42587</v>
      </c>
      <c r="E145" s="19">
        <v>1376</v>
      </c>
      <c r="F145" s="26">
        <v>42587</v>
      </c>
      <c r="G145" s="1" t="s">
        <v>195</v>
      </c>
      <c r="H145" s="3" t="s">
        <v>234</v>
      </c>
      <c r="I145" s="8">
        <v>141001200877</v>
      </c>
      <c r="J145" s="8">
        <v>313144813300031</v>
      </c>
      <c r="K145" s="3" t="s">
        <v>404</v>
      </c>
      <c r="L145" s="3" t="s">
        <v>11</v>
      </c>
      <c r="M145" s="13">
        <v>56916</v>
      </c>
      <c r="N145" s="26">
        <f t="shared" si="5"/>
        <v>43317</v>
      </c>
    </row>
    <row r="146" spans="1:14" ht="26.25" customHeight="1" x14ac:dyDescent="0.2">
      <c r="A146" s="21" t="s">
        <v>14</v>
      </c>
      <c r="B146" s="21">
        <v>117</v>
      </c>
      <c r="C146" s="16">
        <v>118</v>
      </c>
      <c r="D146" s="26">
        <v>42587</v>
      </c>
      <c r="E146" s="19">
        <v>1370</v>
      </c>
      <c r="F146" s="26">
        <v>42587</v>
      </c>
      <c r="G146" s="1" t="s">
        <v>196</v>
      </c>
      <c r="H146" s="3" t="s">
        <v>528</v>
      </c>
      <c r="I146" s="8">
        <v>143500087613</v>
      </c>
      <c r="J146" s="8">
        <v>314144515500010</v>
      </c>
      <c r="K146" s="3" t="s">
        <v>404</v>
      </c>
      <c r="L146" s="3" t="s">
        <v>11</v>
      </c>
      <c r="M146" s="13">
        <v>79884</v>
      </c>
      <c r="N146" s="26">
        <f t="shared" si="5"/>
        <v>43317</v>
      </c>
    </row>
    <row r="147" spans="1:14" ht="26.25" customHeight="1" x14ac:dyDescent="0.2">
      <c r="A147" s="21" t="s">
        <v>14</v>
      </c>
      <c r="B147" s="21">
        <v>118</v>
      </c>
      <c r="C147" s="19">
        <v>119</v>
      </c>
      <c r="D147" s="26">
        <v>42587</v>
      </c>
      <c r="E147" s="19">
        <v>1377</v>
      </c>
      <c r="F147" s="26">
        <v>42587</v>
      </c>
      <c r="G147" s="1" t="s">
        <v>197</v>
      </c>
      <c r="H147" s="3" t="s">
        <v>529</v>
      </c>
      <c r="I147" s="8">
        <v>142800780898</v>
      </c>
      <c r="J147" s="8">
        <v>315142600002211</v>
      </c>
      <c r="K147" s="3" t="s">
        <v>404</v>
      </c>
      <c r="L147" s="3" t="s">
        <v>11</v>
      </c>
      <c r="M147" s="13">
        <v>74400</v>
      </c>
      <c r="N147" s="26">
        <f t="shared" si="5"/>
        <v>43317</v>
      </c>
    </row>
    <row r="148" spans="1:14" ht="24.75" customHeight="1" x14ac:dyDescent="0.2">
      <c r="A148" s="21" t="s">
        <v>14</v>
      </c>
      <c r="B148" s="21">
        <v>119</v>
      </c>
      <c r="C148" s="16">
        <v>120</v>
      </c>
      <c r="D148" s="26">
        <v>42587</v>
      </c>
      <c r="E148" s="19">
        <v>1386</v>
      </c>
      <c r="F148" s="26">
        <v>42591</v>
      </c>
      <c r="G148" s="1" t="s">
        <v>198</v>
      </c>
      <c r="H148" s="3" t="s">
        <v>235</v>
      </c>
      <c r="I148" s="8">
        <v>142600081571</v>
      </c>
      <c r="J148" s="8">
        <v>315142600000335</v>
      </c>
      <c r="K148" s="3" t="s">
        <v>404</v>
      </c>
      <c r="L148" s="3" t="s">
        <v>11</v>
      </c>
      <c r="M148" s="13">
        <v>89240</v>
      </c>
      <c r="N148" s="26">
        <f t="shared" si="5"/>
        <v>43321</v>
      </c>
    </row>
    <row r="149" spans="1:14" ht="39.75" customHeight="1" x14ac:dyDescent="0.2">
      <c r="A149" s="21" t="s">
        <v>14</v>
      </c>
      <c r="B149" s="21">
        <v>120</v>
      </c>
      <c r="C149" s="19">
        <v>121</v>
      </c>
      <c r="D149" s="26">
        <v>42590</v>
      </c>
      <c r="E149" s="19">
        <v>1393</v>
      </c>
      <c r="F149" s="26">
        <v>42592</v>
      </c>
      <c r="G149" s="1" t="s">
        <v>199</v>
      </c>
      <c r="H149" s="3" t="s">
        <v>237</v>
      </c>
      <c r="I149" s="8">
        <v>140700491627</v>
      </c>
      <c r="J149" s="8">
        <v>310141917300012</v>
      </c>
      <c r="K149" s="3" t="s">
        <v>404</v>
      </c>
      <c r="L149" s="3" t="s">
        <v>11</v>
      </c>
      <c r="M149" s="13">
        <v>23606</v>
      </c>
      <c r="N149" s="26">
        <f t="shared" si="5"/>
        <v>43322</v>
      </c>
    </row>
    <row r="150" spans="1:14" ht="24.75" customHeight="1" x14ac:dyDescent="0.2">
      <c r="A150" s="21" t="s">
        <v>14</v>
      </c>
      <c r="B150" s="21">
        <v>121</v>
      </c>
      <c r="C150" s="16">
        <v>122</v>
      </c>
      <c r="D150" s="26">
        <v>42587</v>
      </c>
      <c r="E150" s="19">
        <v>1369</v>
      </c>
      <c r="F150" s="26">
        <v>42587</v>
      </c>
      <c r="G150" s="1" t="s">
        <v>200</v>
      </c>
      <c r="H150" s="3" t="s">
        <v>236</v>
      </c>
      <c r="I150" s="8">
        <v>141700863443</v>
      </c>
      <c r="J150" s="8">
        <v>306141735300019</v>
      </c>
      <c r="K150" s="3" t="s">
        <v>404</v>
      </c>
      <c r="L150" s="3" t="s">
        <v>11</v>
      </c>
      <c r="M150" s="13">
        <v>28016</v>
      </c>
      <c r="N150" s="26">
        <f t="shared" si="5"/>
        <v>43317</v>
      </c>
    </row>
    <row r="151" spans="1:14" ht="30.75" customHeight="1" x14ac:dyDescent="0.2">
      <c r="A151" s="21" t="s">
        <v>14</v>
      </c>
      <c r="B151" s="21">
        <v>122</v>
      </c>
      <c r="C151" s="19">
        <v>123</v>
      </c>
      <c r="D151" s="26">
        <v>42587</v>
      </c>
      <c r="E151" s="19">
        <v>1368</v>
      </c>
      <c r="F151" s="26">
        <v>42587</v>
      </c>
      <c r="G151" s="1" t="s">
        <v>201</v>
      </c>
      <c r="H151" s="3" t="s">
        <v>238</v>
      </c>
      <c r="I151" s="8">
        <v>141900037878</v>
      </c>
      <c r="J151" s="8">
        <v>313144526900021</v>
      </c>
      <c r="K151" s="3" t="s">
        <v>404</v>
      </c>
      <c r="L151" s="3" t="s">
        <v>11</v>
      </c>
      <c r="M151" s="13">
        <v>100214</v>
      </c>
      <c r="N151" s="26">
        <f t="shared" si="5"/>
        <v>43317</v>
      </c>
    </row>
    <row r="152" spans="1:14" ht="27" customHeight="1" x14ac:dyDescent="0.2">
      <c r="A152" s="21" t="s">
        <v>14</v>
      </c>
      <c r="B152" s="21">
        <v>123</v>
      </c>
      <c r="C152" s="16">
        <v>124</v>
      </c>
      <c r="D152" s="26">
        <v>42587</v>
      </c>
      <c r="E152" s="19">
        <v>1367</v>
      </c>
      <c r="F152" s="26">
        <v>42587</v>
      </c>
      <c r="G152" s="1" t="s">
        <v>202</v>
      </c>
      <c r="H152" s="3" t="s">
        <v>256</v>
      </c>
      <c r="I152" s="8">
        <v>143001333013</v>
      </c>
      <c r="J152" s="8">
        <v>308141529700022</v>
      </c>
      <c r="K152" s="3" t="s">
        <v>404</v>
      </c>
      <c r="L152" s="3" t="s">
        <v>11</v>
      </c>
      <c r="M152" s="13">
        <v>200000</v>
      </c>
      <c r="N152" s="26">
        <f t="shared" si="5"/>
        <v>43317</v>
      </c>
    </row>
    <row r="153" spans="1:14" ht="29.25" customHeight="1" x14ac:dyDescent="0.2">
      <c r="A153" s="21" t="s">
        <v>14</v>
      </c>
      <c r="B153" s="21">
        <v>124</v>
      </c>
      <c r="C153" s="19">
        <v>125</v>
      </c>
      <c r="D153" s="26">
        <v>42587</v>
      </c>
      <c r="E153" s="19">
        <v>1378</v>
      </c>
      <c r="F153" s="26">
        <v>42587</v>
      </c>
      <c r="G153" s="1" t="s">
        <v>203</v>
      </c>
      <c r="H153" s="3" t="s">
        <v>255</v>
      </c>
      <c r="I153" s="8">
        <v>143590425342</v>
      </c>
      <c r="J153" s="8">
        <v>313144803900024</v>
      </c>
      <c r="K153" s="3" t="s">
        <v>404</v>
      </c>
      <c r="L153" s="3" t="s">
        <v>11</v>
      </c>
      <c r="M153" s="13">
        <v>62800</v>
      </c>
      <c r="N153" s="26">
        <f t="shared" si="5"/>
        <v>43317</v>
      </c>
    </row>
    <row r="154" spans="1:14" ht="29.25" customHeight="1" x14ac:dyDescent="0.2">
      <c r="A154" s="21" t="s">
        <v>14</v>
      </c>
      <c r="B154" s="21">
        <v>125</v>
      </c>
      <c r="C154" s="16">
        <v>126</v>
      </c>
      <c r="D154" s="26">
        <v>42587</v>
      </c>
      <c r="E154" s="19">
        <v>1379</v>
      </c>
      <c r="F154" s="26">
        <v>42587</v>
      </c>
      <c r="G154" s="1" t="s">
        <v>204</v>
      </c>
      <c r="H154" s="3" t="s">
        <v>255</v>
      </c>
      <c r="I154" s="8">
        <v>143590231932</v>
      </c>
      <c r="J154" s="8">
        <v>315144700024711</v>
      </c>
      <c r="K154" s="3" t="s">
        <v>404</v>
      </c>
      <c r="L154" s="3" t="s">
        <v>11</v>
      </c>
      <c r="M154" s="13">
        <v>60800</v>
      </c>
      <c r="N154" s="26">
        <f t="shared" si="5"/>
        <v>43317</v>
      </c>
    </row>
    <row r="155" spans="1:14" ht="29.25" customHeight="1" x14ac:dyDescent="0.2">
      <c r="A155" s="21" t="s">
        <v>14</v>
      </c>
      <c r="B155" s="21">
        <v>126</v>
      </c>
      <c r="C155" s="19">
        <v>127</v>
      </c>
      <c r="D155" s="26">
        <v>42587</v>
      </c>
      <c r="E155" s="19">
        <v>1380</v>
      </c>
      <c r="F155" s="26">
        <v>42587</v>
      </c>
      <c r="G155" s="1" t="s">
        <v>205</v>
      </c>
      <c r="H155" s="3" t="s">
        <v>257</v>
      </c>
      <c r="I155" s="8">
        <v>141100000854</v>
      </c>
      <c r="J155" s="8">
        <v>304141113200049</v>
      </c>
      <c r="K155" s="3" t="s">
        <v>404</v>
      </c>
      <c r="L155" s="3" t="s">
        <v>11</v>
      </c>
      <c r="M155" s="13">
        <v>62000</v>
      </c>
      <c r="N155" s="26">
        <f t="shared" si="5"/>
        <v>43317</v>
      </c>
    </row>
    <row r="156" spans="1:14" ht="27.75" customHeight="1" x14ac:dyDescent="0.2">
      <c r="A156" s="21" t="s">
        <v>14</v>
      </c>
      <c r="B156" s="21">
        <v>127</v>
      </c>
      <c r="C156" s="16">
        <v>128</v>
      </c>
      <c r="D156" s="26">
        <v>42587</v>
      </c>
      <c r="E156" s="19">
        <v>1381</v>
      </c>
      <c r="F156" s="26">
        <v>42587</v>
      </c>
      <c r="G156" s="1" t="s">
        <v>206</v>
      </c>
      <c r="H156" s="3" t="s">
        <v>255</v>
      </c>
      <c r="I156" s="8">
        <v>141100249464</v>
      </c>
      <c r="J156" s="8">
        <v>315144800001764</v>
      </c>
      <c r="K156" s="3" t="s">
        <v>404</v>
      </c>
      <c r="L156" s="3" t="s">
        <v>11</v>
      </c>
      <c r="M156" s="13">
        <v>109932</v>
      </c>
      <c r="N156" s="26">
        <f t="shared" si="5"/>
        <v>43317</v>
      </c>
    </row>
    <row r="157" spans="1:14" ht="27.75" customHeight="1" x14ac:dyDescent="0.2">
      <c r="A157" s="21" t="s">
        <v>14</v>
      </c>
      <c r="B157" s="21">
        <v>128</v>
      </c>
      <c r="C157" s="19">
        <v>129</v>
      </c>
      <c r="D157" s="26">
        <v>42587</v>
      </c>
      <c r="E157" s="19">
        <v>1382</v>
      </c>
      <c r="F157" s="26">
        <v>42587</v>
      </c>
      <c r="G157" s="1" t="s">
        <v>207</v>
      </c>
      <c r="H157" s="3" t="s">
        <v>255</v>
      </c>
      <c r="I157" s="8">
        <v>143590529415</v>
      </c>
      <c r="J157" s="8">
        <v>310143108200034</v>
      </c>
      <c r="K157" s="3" t="s">
        <v>404</v>
      </c>
      <c r="L157" s="3" t="s">
        <v>11</v>
      </c>
      <c r="M157" s="13">
        <v>136000</v>
      </c>
      <c r="N157" s="26">
        <f t="shared" si="5"/>
        <v>43317</v>
      </c>
    </row>
    <row r="158" spans="1:14" ht="28.5" customHeight="1" x14ac:dyDescent="0.2">
      <c r="A158" s="21" t="s">
        <v>14</v>
      </c>
      <c r="B158" s="21">
        <v>129</v>
      </c>
      <c r="C158" s="16">
        <v>130</v>
      </c>
      <c r="D158" s="26">
        <v>42587</v>
      </c>
      <c r="E158" s="19">
        <v>1366</v>
      </c>
      <c r="F158" s="26">
        <v>42587</v>
      </c>
      <c r="G158" s="1" t="s">
        <v>208</v>
      </c>
      <c r="H158" s="3" t="s">
        <v>252</v>
      </c>
      <c r="I158" s="8">
        <v>140500060800</v>
      </c>
      <c r="J158" s="8">
        <v>315144700018493</v>
      </c>
      <c r="K158" s="3" t="s">
        <v>404</v>
      </c>
      <c r="L158" s="3" t="s">
        <v>11</v>
      </c>
      <c r="M158" s="13">
        <v>19200</v>
      </c>
      <c r="N158" s="26">
        <f t="shared" si="5"/>
        <v>43317</v>
      </c>
    </row>
    <row r="159" spans="1:14" ht="29.25" customHeight="1" x14ac:dyDescent="0.2">
      <c r="A159" s="21" t="s">
        <v>14</v>
      </c>
      <c r="B159" s="21">
        <v>130</v>
      </c>
      <c r="C159" s="19">
        <v>131</v>
      </c>
      <c r="D159" s="26">
        <v>42590</v>
      </c>
      <c r="E159" s="19">
        <v>1385</v>
      </c>
      <c r="F159" s="26">
        <v>42591</v>
      </c>
      <c r="G159" s="1" t="s">
        <v>209</v>
      </c>
      <c r="H159" s="3" t="s">
        <v>253</v>
      </c>
      <c r="I159" s="8">
        <v>140700923122</v>
      </c>
      <c r="J159" s="8">
        <v>315144500000136</v>
      </c>
      <c r="K159" s="3" t="s">
        <v>404</v>
      </c>
      <c r="L159" s="3" t="s">
        <v>11</v>
      </c>
      <c r="M159" s="25">
        <v>98240</v>
      </c>
      <c r="N159" s="26">
        <f t="shared" si="5"/>
        <v>43321</v>
      </c>
    </row>
    <row r="160" spans="1:14" ht="29.25" customHeight="1" x14ac:dyDescent="0.2">
      <c r="A160" s="21" t="s">
        <v>14</v>
      </c>
      <c r="B160" s="21">
        <v>131</v>
      </c>
      <c r="C160" s="16">
        <v>132</v>
      </c>
      <c r="D160" s="26">
        <v>42587</v>
      </c>
      <c r="E160" s="19">
        <v>1365</v>
      </c>
      <c r="F160" s="26">
        <v>42587</v>
      </c>
      <c r="G160" s="1" t="s">
        <v>210</v>
      </c>
      <c r="H160" s="3" t="s">
        <v>254</v>
      </c>
      <c r="I160" s="8">
        <v>141700421928</v>
      </c>
      <c r="J160" s="8">
        <v>314144724400044</v>
      </c>
      <c r="K160" s="3" t="s">
        <v>404</v>
      </c>
      <c r="L160" s="3" t="s">
        <v>11</v>
      </c>
      <c r="M160" s="13">
        <v>170087</v>
      </c>
      <c r="N160" s="26">
        <f t="shared" si="5"/>
        <v>43317</v>
      </c>
    </row>
    <row r="161" spans="1:14" ht="27.75" customHeight="1" x14ac:dyDescent="0.2">
      <c r="A161" s="21" t="s">
        <v>14</v>
      </c>
      <c r="B161" s="21">
        <v>132</v>
      </c>
      <c r="C161" s="19">
        <v>133</v>
      </c>
      <c r="D161" s="26">
        <v>42587</v>
      </c>
      <c r="E161" s="19">
        <v>1374</v>
      </c>
      <c r="F161" s="26">
        <v>42587</v>
      </c>
      <c r="G161" s="1" t="s">
        <v>211</v>
      </c>
      <c r="H161" s="3" t="s">
        <v>252</v>
      </c>
      <c r="I161" s="8">
        <v>141700059232</v>
      </c>
      <c r="J161" s="8">
        <v>309143525700014</v>
      </c>
      <c r="K161" s="3" t="s">
        <v>404</v>
      </c>
      <c r="L161" s="3" t="s">
        <v>11</v>
      </c>
      <c r="M161" s="13">
        <v>28665</v>
      </c>
      <c r="N161" s="26">
        <f t="shared" si="5"/>
        <v>43317</v>
      </c>
    </row>
    <row r="162" spans="1:14" ht="25.5" customHeight="1" x14ac:dyDescent="0.2">
      <c r="A162" s="21" t="s">
        <v>14</v>
      </c>
      <c r="B162" s="94">
        <v>133</v>
      </c>
      <c r="C162" s="16">
        <v>134</v>
      </c>
      <c r="D162" s="26">
        <v>42608</v>
      </c>
      <c r="E162" s="19">
        <v>1550</v>
      </c>
      <c r="F162" s="26">
        <v>42612</v>
      </c>
      <c r="G162" s="1" t="s">
        <v>399</v>
      </c>
      <c r="H162" s="1" t="s">
        <v>17</v>
      </c>
      <c r="I162" s="9">
        <v>1435216215</v>
      </c>
      <c r="J162" s="9">
        <v>1091435004737</v>
      </c>
      <c r="K162" s="3" t="s">
        <v>73</v>
      </c>
      <c r="L162" s="3" t="s">
        <v>11</v>
      </c>
      <c r="M162" s="13">
        <v>130899</v>
      </c>
      <c r="N162" s="26">
        <f>F162+365</f>
        <v>42977</v>
      </c>
    </row>
    <row r="163" spans="1:14" ht="25.5" customHeight="1" x14ac:dyDescent="0.2">
      <c r="A163" s="21" t="s">
        <v>14</v>
      </c>
      <c r="B163" s="95"/>
      <c r="C163" s="16">
        <v>223</v>
      </c>
      <c r="D163" s="26">
        <v>42668</v>
      </c>
      <c r="E163" s="19">
        <v>1846</v>
      </c>
      <c r="F163" s="26">
        <v>42668</v>
      </c>
      <c r="G163" s="1" t="s">
        <v>399</v>
      </c>
      <c r="H163" s="1" t="s">
        <v>17</v>
      </c>
      <c r="I163" s="9">
        <v>1435216215</v>
      </c>
      <c r="J163" s="9">
        <v>1091435004737</v>
      </c>
      <c r="K163" s="3" t="s">
        <v>354</v>
      </c>
      <c r="L163" s="3" t="s">
        <v>11</v>
      </c>
      <c r="M163" s="13">
        <v>10220</v>
      </c>
      <c r="N163" s="26">
        <f t="shared" ref="N163:N165" si="7">F163+365</f>
        <v>43033</v>
      </c>
    </row>
    <row r="164" spans="1:14" ht="29.25" customHeight="1" x14ac:dyDescent="0.2">
      <c r="A164" s="21" t="s">
        <v>14</v>
      </c>
      <c r="B164" s="21">
        <v>134</v>
      </c>
      <c r="C164" s="19">
        <v>135</v>
      </c>
      <c r="D164" s="26">
        <v>42606</v>
      </c>
      <c r="E164" s="19">
        <v>1428</v>
      </c>
      <c r="F164" s="26">
        <v>42606</v>
      </c>
      <c r="G164" s="1" t="s">
        <v>400</v>
      </c>
      <c r="H164" s="1" t="s">
        <v>251</v>
      </c>
      <c r="I164" s="9">
        <v>1414000085</v>
      </c>
      <c r="J164" s="9">
        <v>1021400690915</v>
      </c>
      <c r="K164" s="3" t="s">
        <v>73</v>
      </c>
      <c r="L164" s="3" t="s">
        <v>11</v>
      </c>
      <c r="M164" s="25">
        <v>500000</v>
      </c>
      <c r="N164" s="26">
        <f t="shared" si="7"/>
        <v>42971</v>
      </c>
    </row>
    <row r="165" spans="1:14" ht="26.25" customHeight="1" x14ac:dyDescent="0.2">
      <c r="A165" s="21" t="s">
        <v>14</v>
      </c>
      <c r="B165" s="21">
        <v>135</v>
      </c>
      <c r="C165" s="19">
        <v>137</v>
      </c>
      <c r="D165" s="26">
        <v>42607</v>
      </c>
      <c r="E165" s="19">
        <v>1551</v>
      </c>
      <c r="F165" s="26">
        <v>42612</v>
      </c>
      <c r="G165" s="1" t="s">
        <v>212</v>
      </c>
      <c r="H165" s="1" t="s">
        <v>248</v>
      </c>
      <c r="I165" s="9">
        <v>143101100076</v>
      </c>
      <c r="J165" s="9">
        <v>305143101300072</v>
      </c>
      <c r="K165" s="3" t="s">
        <v>73</v>
      </c>
      <c r="L165" s="3" t="s">
        <v>11</v>
      </c>
      <c r="M165" s="13">
        <v>500000</v>
      </c>
      <c r="N165" s="26">
        <f t="shared" si="7"/>
        <v>42977</v>
      </c>
    </row>
    <row r="166" spans="1:14" ht="27" customHeight="1" x14ac:dyDescent="0.2">
      <c r="A166" s="21" t="s">
        <v>14</v>
      </c>
      <c r="B166" s="21">
        <v>136</v>
      </c>
      <c r="C166" s="16">
        <v>138</v>
      </c>
      <c r="D166" s="26">
        <v>42606</v>
      </c>
      <c r="E166" s="19">
        <v>1432</v>
      </c>
      <c r="F166" s="26">
        <v>42606</v>
      </c>
      <c r="G166" s="1" t="s">
        <v>213</v>
      </c>
      <c r="H166" s="1" t="s">
        <v>249</v>
      </c>
      <c r="I166" s="9">
        <v>141500034840</v>
      </c>
      <c r="J166" s="9">
        <v>304141528700025</v>
      </c>
      <c r="K166" s="3" t="s">
        <v>73</v>
      </c>
      <c r="L166" s="3" t="s">
        <v>11</v>
      </c>
      <c r="M166" s="25">
        <v>278156</v>
      </c>
      <c r="N166" s="26">
        <f t="shared" ref="N166:N192" si="8">F166+365</f>
        <v>42971</v>
      </c>
    </row>
    <row r="167" spans="1:14" ht="28.5" customHeight="1" x14ac:dyDescent="0.2">
      <c r="A167" s="21" t="s">
        <v>14</v>
      </c>
      <c r="B167" s="21">
        <v>137</v>
      </c>
      <c r="C167" s="19">
        <v>139</v>
      </c>
      <c r="D167" s="26">
        <v>42606</v>
      </c>
      <c r="E167" s="19">
        <v>1433</v>
      </c>
      <c r="F167" s="26">
        <v>42606</v>
      </c>
      <c r="G167" s="1" t="s">
        <v>401</v>
      </c>
      <c r="H167" s="1" t="s">
        <v>17</v>
      </c>
      <c r="I167" s="9">
        <v>1435242896</v>
      </c>
      <c r="J167" s="9">
        <v>1111435007111</v>
      </c>
      <c r="K167" s="3" t="s">
        <v>73</v>
      </c>
      <c r="L167" s="3" t="s">
        <v>11</v>
      </c>
      <c r="M167" s="13">
        <v>62399</v>
      </c>
      <c r="N167" s="26">
        <f t="shared" si="8"/>
        <v>42971</v>
      </c>
    </row>
    <row r="168" spans="1:14" ht="28.5" customHeight="1" x14ac:dyDescent="0.2">
      <c r="A168" s="21" t="s">
        <v>14</v>
      </c>
      <c r="B168" s="94">
        <v>138</v>
      </c>
      <c r="C168" s="16">
        <v>140</v>
      </c>
      <c r="D168" s="26">
        <v>42606</v>
      </c>
      <c r="E168" s="19">
        <v>1434</v>
      </c>
      <c r="F168" s="26">
        <v>42606</v>
      </c>
      <c r="G168" s="1" t="s">
        <v>214</v>
      </c>
      <c r="H168" s="1" t="s">
        <v>247</v>
      </c>
      <c r="I168" s="9">
        <v>141500837301</v>
      </c>
      <c r="J168" s="9">
        <v>312141514400010</v>
      </c>
      <c r="K168" s="3" t="s">
        <v>73</v>
      </c>
      <c r="L168" s="3" t="s">
        <v>11</v>
      </c>
      <c r="M168" s="25">
        <v>353318</v>
      </c>
      <c r="N168" s="26">
        <f t="shared" si="8"/>
        <v>42971</v>
      </c>
    </row>
    <row r="169" spans="1:14" ht="28.5" customHeight="1" x14ac:dyDescent="0.2">
      <c r="A169" s="21" t="s">
        <v>14</v>
      </c>
      <c r="B169" s="95"/>
      <c r="C169" s="16">
        <v>226</v>
      </c>
      <c r="D169" s="26">
        <v>42668</v>
      </c>
      <c r="E169" s="19">
        <v>1849</v>
      </c>
      <c r="F169" s="26">
        <v>42668</v>
      </c>
      <c r="G169" s="1" t="s">
        <v>214</v>
      </c>
      <c r="H169" s="1" t="s">
        <v>247</v>
      </c>
      <c r="I169" s="9">
        <v>141500837301</v>
      </c>
      <c r="J169" s="9">
        <v>312141514400010</v>
      </c>
      <c r="K169" s="3" t="s">
        <v>354</v>
      </c>
      <c r="L169" s="3" t="s">
        <v>11</v>
      </c>
      <c r="M169" s="25">
        <v>26227</v>
      </c>
      <c r="N169" s="26">
        <f t="shared" si="8"/>
        <v>43033</v>
      </c>
    </row>
    <row r="170" spans="1:14" ht="29.25" customHeight="1" x14ac:dyDescent="0.2">
      <c r="A170" s="21" t="s">
        <v>14</v>
      </c>
      <c r="B170" s="21">
        <v>139</v>
      </c>
      <c r="C170" s="19">
        <v>141</v>
      </c>
      <c r="D170" s="26">
        <v>42606</v>
      </c>
      <c r="E170" s="19">
        <v>1436</v>
      </c>
      <c r="F170" s="26">
        <v>42606</v>
      </c>
      <c r="G170" s="1" t="s">
        <v>215</v>
      </c>
      <c r="H170" s="1" t="s">
        <v>240</v>
      </c>
      <c r="I170" s="9">
        <v>141500013350</v>
      </c>
      <c r="J170" s="9">
        <v>308141516200020</v>
      </c>
      <c r="K170" s="3" t="s">
        <v>73</v>
      </c>
      <c r="L170" s="3" t="s">
        <v>11</v>
      </c>
      <c r="M170" s="25">
        <v>276171</v>
      </c>
      <c r="N170" s="26">
        <f t="shared" si="8"/>
        <v>42971</v>
      </c>
    </row>
    <row r="171" spans="1:14" ht="27" customHeight="1" x14ac:dyDescent="0.2">
      <c r="A171" s="21" t="s">
        <v>14</v>
      </c>
      <c r="B171" s="21">
        <v>140</v>
      </c>
      <c r="C171" s="16">
        <v>142</v>
      </c>
      <c r="D171" s="26">
        <v>42606</v>
      </c>
      <c r="E171" s="19">
        <v>1437</v>
      </c>
      <c r="F171" s="26">
        <v>42606</v>
      </c>
      <c r="G171" s="1" t="s">
        <v>216</v>
      </c>
      <c r="H171" s="1" t="s">
        <v>241</v>
      </c>
      <c r="I171" s="9">
        <v>142500955603</v>
      </c>
      <c r="J171" s="9">
        <v>304142505700020</v>
      </c>
      <c r="K171" s="3" t="s">
        <v>73</v>
      </c>
      <c r="L171" s="3" t="s">
        <v>11</v>
      </c>
      <c r="M171" s="13">
        <v>294441</v>
      </c>
      <c r="N171" s="26">
        <f t="shared" si="8"/>
        <v>42971</v>
      </c>
    </row>
    <row r="172" spans="1:14" ht="25.5" customHeight="1" x14ac:dyDescent="0.2">
      <c r="A172" s="21" t="s">
        <v>14</v>
      </c>
      <c r="B172" s="94">
        <v>141</v>
      </c>
      <c r="C172" s="19">
        <v>143</v>
      </c>
      <c r="D172" s="26">
        <v>42607</v>
      </c>
      <c r="E172" s="19">
        <v>1541</v>
      </c>
      <c r="F172" s="26">
        <v>42611</v>
      </c>
      <c r="G172" s="1" t="s">
        <v>217</v>
      </c>
      <c r="H172" s="1" t="s">
        <v>16</v>
      </c>
      <c r="I172" s="9">
        <v>142400719610</v>
      </c>
      <c r="J172" s="9">
        <v>309141916800038</v>
      </c>
      <c r="K172" s="3" t="s">
        <v>73</v>
      </c>
      <c r="L172" s="3" t="s">
        <v>11</v>
      </c>
      <c r="M172" s="25">
        <v>49840</v>
      </c>
      <c r="N172" s="26">
        <f t="shared" si="8"/>
        <v>42976</v>
      </c>
    </row>
    <row r="173" spans="1:14" ht="25.5" customHeight="1" x14ac:dyDescent="0.2">
      <c r="A173" s="21" t="s">
        <v>14</v>
      </c>
      <c r="B173" s="95"/>
      <c r="C173" s="19">
        <v>221</v>
      </c>
      <c r="D173" s="26">
        <v>42668</v>
      </c>
      <c r="E173" s="19">
        <v>1844</v>
      </c>
      <c r="F173" s="26">
        <v>42668</v>
      </c>
      <c r="G173" s="1" t="s">
        <v>217</v>
      </c>
      <c r="H173" s="1" t="s">
        <v>16</v>
      </c>
      <c r="I173" s="9">
        <v>142400719610</v>
      </c>
      <c r="J173" s="9">
        <v>309141916800038</v>
      </c>
      <c r="K173" s="3" t="s">
        <v>354</v>
      </c>
      <c r="L173" s="3" t="s">
        <v>11</v>
      </c>
      <c r="M173" s="25">
        <v>2134</v>
      </c>
      <c r="N173" s="26">
        <f t="shared" si="8"/>
        <v>43033</v>
      </c>
    </row>
    <row r="174" spans="1:14" ht="25.5" customHeight="1" x14ac:dyDescent="0.2">
      <c r="A174" s="21" t="s">
        <v>14</v>
      </c>
      <c r="B174" s="94">
        <v>142</v>
      </c>
      <c r="C174" s="16">
        <v>144</v>
      </c>
      <c r="D174" s="26">
        <v>42606</v>
      </c>
      <c r="E174" s="19">
        <v>1438</v>
      </c>
      <c r="F174" s="26">
        <v>42606</v>
      </c>
      <c r="G174" s="1" t="s">
        <v>218</v>
      </c>
      <c r="H174" s="1" t="s">
        <v>242</v>
      </c>
      <c r="I174" s="9">
        <v>141600294994</v>
      </c>
      <c r="J174" s="9">
        <v>307141536000033</v>
      </c>
      <c r="K174" s="3" t="s">
        <v>73</v>
      </c>
      <c r="L174" s="3" t="s">
        <v>11</v>
      </c>
      <c r="M174" s="13">
        <v>212201</v>
      </c>
      <c r="N174" s="26">
        <f t="shared" si="8"/>
        <v>42971</v>
      </c>
    </row>
    <row r="175" spans="1:14" ht="25.5" customHeight="1" x14ac:dyDescent="0.2">
      <c r="A175" s="21" t="s">
        <v>14</v>
      </c>
      <c r="B175" s="95"/>
      <c r="C175" s="16">
        <v>222</v>
      </c>
      <c r="D175" s="26">
        <v>42668</v>
      </c>
      <c r="E175" s="19">
        <v>1845</v>
      </c>
      <c r="F175" s="26">
        <v>42668</v>
      </c>
      <c r="G175" s="1" t="s">
        <v>218</v>
      </c>
      <c r="H175" s="1" t="s">
        <v>242</v>
      </c>
      <c r="I175" s="9">
        <v>141600294994</v>
      </c>
      <c r="J175" s="9">
        <v>307141536000033</v>
      </c>
      <c r="K175" s="3" t="s">
        <v>354</v>
      </c>
      <c r="L175" s="3" t="s">
        <v>11</v>
      </c>
      <c r="M175" s="13">
        <v>20462</v>
      </c>
      <c r="N175" s="26">
        <f t="shared" si="8"/>
        <v>43033</v>
      </c>
    </row>
    <row r="176" spans="1:14" ht="28.5" customHeight="1" x14ac:dyDescent="0.2">
      <c r="A176" s="21" t="s">
        <v>14</v>
      </c>
      <c r="B176" s="21">
        <v>143</v>
      </c>
      <c r="C176" s="19">
        <v>145</v>
      </c>
      <c r="D176" s="26">
        <v>42607</v>
      </c>
      <c r="E176" s="19">
        <v>1546</v>
      </c>
      <c r="F176" s="26">
        <v>42612</v>
      </c>
      <c r="G176" s="1" t="s">
        <v>219</v>
      </c>
      <c r="H176" s="1" t="s">
        <v>243</v>
      </c>
      <c r="I176" s="9">
        <v>142401498339</v>
      </c>
      <c r="J176" s="9">
        <v>307142408500028</v>
      </c>
      <c r="K176" s="3" t="s">
        <v>73</v>
      </c>
      <c r="L176" s="3" t="s">
        <v>11</v>
      </c>
      <c r="M176" s="25">
        <v>286058</v>
      </c>
      <c r="N176" s="26">
        <f t="shared" si="8"/>
        <v>42977</v>
      </c>
    </row>
    <row r="177" spans="1:14" ht="28.5" customHeight="1" x14ac:dyDescent="0.2">
      <c r="A177" s="21" t="s">
        <v>14</v>
      </c>
      <c r="B177" s="94">
        <v>144</v>
      </c>
      <c r="C177" s="16">
        <v>146</v>
      </c>
      <c r="D177" s="26">
        <v>42606</v>
      </c>
      <c r="E177" s="19">
        <v>1446</v>
      </c>
      <c r="F177" s="26">
        <v>42607</v>
      </c>
      <c r="G177" s="1" t="s">
        <v>220</v>
      </c>
      <c r="H177" s="3" t="s">
        <v>246</v>
      </c>
      <c r="I177" s="5" t="s">
        <v>258</v>
      </c>
      <c r="J177" s="5" t="s">
        <v>259</v>
      </c>
      <c r="K177" s="3" t="s">
        <v>73</v>
      </c>
      <c r="L177" s="3" t="s">
        <v>11</v>
      </c>
      <c r="M177" s="13">
        <v>351856</v>
      </c>
      <c r="N177" s="26">
        <f t="shared" si="8"/>
        <v>42972</v>
      </c>
    </row>
    <row r="178" spans="1:14" ht="28.5" customHeight="1" x14ac:dyDescent="0.2">
      <c r="A178" s="21" t="s">
        <v>14</v>
      </c>
      <c r="B178" s="95"/>
      <c r="C178" s="16">
        <v>227</v>
      </c>
      <c r="D178" s="26">
        <v>42668</v>
      </c>
      <c r="E178" s="19">
        <v>1850</v>
      </c>
      <c r="F178" s="26">
        <v>42668</v>
      </c>
      <c r="G178" s="1" t="s">
        <v>220</v>
      </c>
      <c r="H178" s="3" t="s">
        <v>246</v>
      </c>
      <c r="I178" s="5" t="s">
        <v>258</v>
      </c>
      <c r="J178" s="5" t="s">
        <v>259</v>
      </c>
      <c r="K178" s="3" t="s">
        <v>354</v>
      </c>
      <c r="L178" s="3" t="s">
        <v>11</v>
      </c>
      <c r="M178" s="13">
        <v>113310</v>
      </c>
      <c r="N178" s="26">
        <f t="shared" si="8"/>
        <v>43033</v>
      </c>
    </row>
    <row r="179" spans="1:14" ht="28.5" customHeight="1" x14ac:dyDescent="0.2">
      <c r="A179" s="21" t="s">
        <v>14</v>
      </c>
      <c r="B179" s="94">
        <v>145</v>
      </c>
      <c r="C179" s="19">
        <v>147</v>
      </c>
      <c r="D179" s="26">
        <v>42606</v>
      </c>
      <c r="E179" s="19">
        <v>1447</v>
      </c>
      <c r="F179" s="26">
        <v>42607</v>
      </c>
      <c r="G179" s="1" t="s">
        <v>221</v>
      </c>
      <c r="H179" s="1" t="s">
        <v>17</v>
      </c>
      <c r="I179" s="9">
        <v>143509570470</v>
      </c>
      <c r="J179" s="9">
        <v>308141507400037</v>
      </c>
      <c r="K179" s="3" t="s">
        <v>73</v>
      </c>
      <c r="L179" s="3" t="s">
        <v>11</v>
      </c>
      <c r="M179" s="13">
        <v>272280</v>
      </c>
      <c r="N179" s="26">
        <f t="shared" si="8"/>
        <v>42972</v>
      </c>
    </row>
    <row r="180" spans="1:14" ht="28.5" customHeight="1" x14ac:dyDescent="0.2">
      <c r="A180" s="21" t="s">
        <v>14</v>
      </c>
      <c r="B180" s="95"/>
      <c r="C180" s="19">
        <v>215</v>
      </c>
      <c r="D180" s="26">
        <v>42668</v>
      </c>
      <c r="E180" s="19">
        <v>1838</v>
      </c>
      <c r="F180" s="26">
        <v>42668</v>
      </c>
      <c r="G180" s="1" t="s">
        <v>221</v>
      </c>
      <c r="H180" s="1" t="s">
        <v>17</v>
      </c>
      <c r="I180" s="9">
        <v>143509570470</v>
      </c>
      <c r="J180" s="9">
        <v>308141507400037</v>
      </c>
      <c r="K180" s="3" t="s">
        <v>354</v>
      </c>
      <c r="L180" s="3" t="s">
        <v>11</v>
      </c>
      <c r="M180" s="13">
        <v>44237</v>
      </c>
      <c r="N180" s="26">
        <f t="shared" si="8"/>
        <v>43033</v>
      </c>
    </row>
    <row r="181" spans="1:14" ht="24.75" customHeight="1" x14ac:dyDescent="0.2">
      <c r="A181" s="21" t="s">
        <v>14</v>
      </c>
      <c r="B181" s="21">
        <v>146</v>
      </c>
      <c r="C181" s="16">
        <v>148</v>
      </c>
      <c r="D181" s="26">
        <v>42606</v>
      </c>
      <c r="E181" s="19">
        <v>1439</v>
      </c>
      <c r="F181" s="26">
        <v>42606</v>
      </c>
      <c r="G181" s="1" t="s">
        <v>222</v>
      </c>
      <c r="H181" s="1" t="s">
        <v>244</v>
      </c>
      <c r="I181" s="9">
        <v>143103252356</v>
      </c>
      <c r="J181" s="9">
        <v>311143106300011</v>
      </c>
      <c r="K181" s="3" t="s">
        <v>73</v>
      </c>
      <c r="L181" s="3" t="s">
        <v>11</v>
      </c>
      <c r="M181" s="25">
        <v>65253</v>
      </c>
      <c r="N181" s="26">
        <f t="shared" si="8"/>
        <v>42971</v>
      </c>
    </row>
    <row r="182" spans="1:14" ht="27" customHeight="1" x14ac:dyDescent="0.2">
      <c r="A182" s="21" t="s">
        <v>14</v>
      </c>
      <c r="B182" s="94">
        <v>147</v>
      </c>
      <c r="C182" s="19">
        <v>149</v>
      </c>
      <c r="D182" s="26">
        <v>42606</v>
      </c>
      <c r="E182" s="19">
        <v>1449</v>
      </c>
      <c r="F182" s="26">
        <v>42607</v>
      </c>
      <c r="G182" s="1" t="s">
        <v>402</v>
      </c>
      <c r="H182" s="1" t="s">
        <v>245</v>
      </c>
      <c r="I182" s="9">
        <v>1435273502</v>
      </c>
      <c r="J182" s="9">
        <v>1131447014885</v>
      </c>
      <c r="K182" s="3" t="s">
        <v>73</v>
      </c>
      <c r="L182" s="3" t="s">
        <v>11</v>
      </c>
      <c r="M182" s="13">
        <v>423499</v>
      </c>
      <c r="N182" s="26">
        <f t="shared" si="8"/>
        <v>42972</v>
      </c>
    </row>
    <row r="183" spans="1:14" ht="27" customHeight="1" x14ac:dyDescent="0.2">
      <c r="A183" s="21" t="s">
        <v>14</v>
      </c>
      <c r="B183" s="95"/>
      <c r="C183" s="19">
        <v>224</v>
      </c>
      <c r="D183" s="26">
        <v>42668</v>
      </c>
      <c r="E183" s="19">
        <v>1847</v>
      </c>
      <c r="F183" s="26">
        <v>42668</v>
      </c>
      <c r="G183" s="1" t="s">
        <v>402</v>
      </c>
      <c r="H183" s="1" t="s">
        <v>245</v>
      </c>
      <c r="I183" s="9">
        <v>1435273502</v>
      </c>
      <c r="J183" s="9">
        <v>1131447014885</v>
      </c>
      <c r="K183" s="3" t="s">
        <v>354</v>
      </c>
      <c r="L183" s="3" t="s">
        <v>11</v>
      </c>
      <c r="M183" s="13">
        <v>76501</v>
      </c>
      <c r="N183" s="26">
        <f t="shared" si="8"/>
        <v>43033</v>
      </c>
    </row>
    <row r="184" spans="1:14" ht="27.75" customHeight="1" x14ac:dyDescent="0.2">
      <c r="A184" s="21" t="s">
        <v>14</v>
      </c>
      <c r="B184" s="21">
        <v>148</v>
      </c>
      <c r="C184" s="16">
        <v>150</v>
      </c>
      <c r="D184" s="26">
        <v>42607</v>
      </c>
      <c r="E184" s="19">
        <v>1540</v>
      </c>
      <c r="F184" s="26">
        <v>42611</v>
      </c>
      <c r="G184" s="1" t="s">
        <v>223</v>
      </c>
      <c r="H184" s="1" t="s">
        <v>239</v>
      </c>
      <c r="I184" s="9">
        <v>142600092171</v>
      </c>
      <c r="J184" s="9">
        <v>304142607000031</v>
      </c>
      <c r="K184" s="3" t="s">
        <v>73</v>
      </c>
      <c r="L184" s="3" t="s">
        <v>11</v>
      </c>
      <c r="M184" s="13">
        <v>47253</v>
      </c>
      <c r="N184" s="26">
        <f t="shared" si="8"/>
        <v>42976</v>
      </c>
    </row>
    <row r="185" spans="1:14" ht="26.25" customHeight="1" x14ac:dyDescent="0.2">
      <c r="A185" s="21" t="s">
        <v>14</v>
      </c>
      <c r="B185" s="21">
        <v>149</v>
      </c>
      <c r="C185" s="19">
        <v>151</v>
      </c>
      <c r="D185" s="26">
        <v>42607</v>
      </c>
      <c r="E185" s="19">
        <v>1545</v>
      </c>
      <c r="F185" s="26">
        <v>42612</v>
      </c>
      <c r="G185" s="2" t="s">
        <v>224</v>
      </c>
      <c r="H185" s="4" t="s">
        <v>239</v>
      </c>
      <c r="I185" s="9">
        <v>142600082776</v>
      </c>
      <c r="J185" s="9">
        <v>307142619300010</v>
      </c>
      <c r="K185" s="3" t="s">
        <v>73</v>
      </c>
      <c r="L185" s="3" t="s">
        <v>11</v>
      </c>
      <c r="M185" s="13">
        <v>276579</v>
      </c>
      <c r="N185" s="26">
        <f t="shared" si="8"/>
        <v>42977</v>
      </c>
    </row>
    <row r="186" spans="1:14" ht="24" customHeight="1" x14ac:dyDescent="0.2">
      <c r="A186" s="21" t="s">
        <v>14</v>
      </c>
      <c r="B186" s="21">
        <v>150</v>
      </c>
      <c r="C186" s="16">
        <v>152</v>
      </c>
      <c r="D186" s="26">
        <v>42606</v>
      </c>
      <c r="E186" s="19">
        <v>1440</v>
      </c>
      <c r="F186" s="26">
        <v>42606</v>
      </c>
      <c r="G186" s="6" t="s">
        <v>261</v>
      </c>
      <c r="H186" s="6" t="s">
        <v>269</v>
      </c>
      <c r="I186" s="8">
        <v>140901425790</v>
      </c>
      <c r="J186" s="8">
        <v>315144800000572</v>
      </c>
      <c r="K186" s="54" t="s">
        <v>281</v>
      </c>
      <c r="L186" s="3" t="s">
        <v>11</v>
      </c>
      <c r="M186" s="12">
        <v>455000</v>
      </c>
      <c r="N186" s="26">
        <f t="shared" si="8"/>
        <v>42971</v>
      </c>
    </row>
    <row r="187" spans="1:14" ht="25.5" customHeight="1" x14ac:dyDescent="0.2">
      <c r="A187" s="21" t="s">
        <v>14</v>
      </c>
      <c r="B187" s="94">
        <v>151</v>
      </c>
      <c r="C187" s="19">
        <v>153</v>
      </c>
      <c r="D187" s="26">
        <v>42606</v>
      </c>
      <c r="E187" s="19">
        <v>1427</v>
      </c>
      <c r="F187" s="26">
        <v>42606</v>
      </c>
      <c r="G187" s="7" t="s">
        <v>262</v>
      </c>
      <c r="H187" s="7" t="s">
        <v>270</v>
      </c>
      <c r="I187" s="9">
        <v>140400526269</v>
      </c>
      <c r="J187" s="9">
        <v>304140409100029</v>
      </c>
      <c r="K187" s="54" t="s">
        <v>281</v>
      </c>
      <c r="L187" s="3" t="s">
        <v>11</v>
      </c>
      <c r="M187" s="11">
        <v>256900</v>
      </c>
      <c r="N187" s="26">
        <f t="shared" si="8"/>
        <v>42971</v>
      </c>
    </row>
    <row r="188" spans="1:14" ht="29.25" customHeight="1" x14ac:dyDescent="0.2">
      <c r="A188" s="21" t="s">
        <v>14</v>
      </c>
      <c r="B188" s="95"/>
      <c r="C188" s="19">
        <v>168</v>
      </c>
      <c r="D188" s="26">
        <v>42657</v>
      </c>
      <c r="E188" s="19">
        <v>65</v>
      </c>
      <c r="F188" s="26">
        <v>42663</v>
      </c>
      <c r="G188" s="21" t="s">
        <v>291</v>
      </c>
      <c r="H188" s="3" t="s">
        <v>290</v>
      </c>
      <c r="I188" s="31">
        <v>140400526269</v>
      </c>
      <c r="J188" s="31">
        <v>304140409100029</v>
      </c>
      <c r="K188" s="21" t="s">
        <v>284</v>
      </c>
      <c r="L188" s="3" t="s">
        <v>11</v>
      </c>
      <c r="M188" s="12">
        <v>615768</v>
      </c>
      <c r="N188" s="26">
        <f>F188+730</f>
        <v>43393</v>
      </c>
    </row>
    <row r="189" spans="1:14" ht="30" customHeight="1" x14ac:dyDescent="0.2">
      <c r="A189" s="21" t="s">
        <v>14</v>
      </c>
      <c r="B189" s="21">
        <v>152</v>
      </c>
      <c r="C189" s="16">
        <v>154</v>
      </c>
      <c r="D189" s="26">
        <v>42612</v>
      </c>
      <c r="E189" s="19">
        <v>1555</v>
      </c>
      <c r="F189" s="26">
        <v>42612</v>
      </c>
      <c r="G189" s="6" t="s">
        <v>225</v>
      </c>
      <c r="H189" s="6" t="s">
        <v>271</v>
      </c>
      <c r="I189" s="8">
        <v>140701776544</v>
      </c>
      <c r="J189" s="8">
        <v>306140710900019</v>
      </c>
      <c r="K189" s="54" t="s">
        <v>281</v>
      </c>
      <c r="L189" s="3" t="s">
        <v>11</v>
      </c>
      <c r="M189" s="12">
        <v>459596</v>
      </c>
      <c r="N189" s="26">
        <f t="shared" si="8"/>
        <v>42977</v>
      </c>
    </row>
    <row r="190" spans="1:14" ht="27" customHeight="1" x14ac:dyDescent="0.2">
      <c r="A190" s="21" t="s">
        <v>14</v>
      </c>
      <c r="B190" s="21">
        <v>153</v>
      </c>
      <c r="C190" s="19">
        <v>155</v>
      </c>
      <c r="D190" s="26">
        <v>42606</v>
      </c>
      <c r="E190" s="19">
        <v>1429</v>
      </c>
      <c r="F190" s="26">
        <v>42606</v>
      </c>
      <c r="G190" s="7" t="s">
        <v>403</v>
      </c>
      <c r="H190" s="7" t="s">
        <v>272</v>
      </c>
      <c r="I190" s="10">
        <v>1411004130</v>
      </c>
      <c r="J190" s="10">
        <v>1061411003763</v>
      </c>
      <c r="K190" s="54" t="s">
        <v>281</v>
      </c>
      <c r="L190" s="3" t="s">
        <v>11</v>
      </c>
      <c r="M190" s="11">
        <v>1000000</v>
      </c>
      <c r="N190" s="26">
        <f t="shared" si="8"/>
        <v>42971</v>
      </c>
    </row>
    <row r="191" spans="1:14" ht="27" customHeight="1" x14ac:dyDescent="0.2">
      <c r="A191" s="21" t="s">
        <v>14</v>
      </c>
      <c r="B191" s="21">
        <v>154</v>
      </c>
      <c r="C191" s="16">
        <v>156</v>
      </c>
      <c r="D191" s="26">
        <v>42606</v>
      </c>
      <c r="E191" s="19">
        <v>1431</v>
      </c>
      <c r="F191" s="26">
        <v>42611</v>
      </c>
      <c r="G191" s="7" t="s">
        <v>263</v>
      </c>
      <c r="H191" s="7" t="s">
        <v>276</v>
      </c>
      <c r="I191" s="9">
        <v>141301261817</v>
      </c>
      <c r="J191" s="9">
        <v>413144601000062</v>
      </c>
      <c r="K191" s="54" t="s">
        <v>281</v>
      </c>
      <c r="L191" s="3" t="s">
        <v>11</v>
      </c>
      <c r="M191" s="11">
        <v>378016</v>
      </c>
      <c r="N191" s="26">
        <f t="shared" si="8"/>
        <v>42976</v>
      </c>
    </row>
    <row r="192" spans="1:14" ht="27.75" customHeight="1" x14ac:dyDescent="0.2">
      <c r="A192" s="21" t="s">
        <v>14</v>
      </c>
      <c r="B192" s="21">
        <v>155</v>
      </c>
      <c r="C192" s="19">
        <v>157</v>
      </c>
      <c r="D192" s="26">
        <v>42606</v>
      </c>
      <c r="E192" s="19">
        <v>1435</v>
      </c>
      <c r="F192" s="26">
        <v>42606</v>
      </c>
      <c r="G192" s="7" t="s">
        <v>226</v>
      </c>
      <c r="H192" s="7" t="s">
        <v>277</v>
      </c>
      <c r="I192" s="10">
        <v>143103086317</v>
      </c>
      <c r="J192" s="10">
        <v>315144800003996</v>
      </c>
      <c r="K192" s="54" t="s">
        <v>281</v>
      </c>
      <c r="L192" s="3" t="s">
        <v>11</v>
      </c>
      <c r="M192" s="12">
        <v>239985</v>
      </c>
      <c r="N192" s="26">
        <f t="shared" si="8"/>
        <v>42971</v>
      </c>
    </row>
    <row r="193" spans="1:14" ht="24.75" customHeight="1" x14ac:dyDescent="0.2">
      <c r="A193" s="21" t="s">
        <v>14</v>
      </c>
      <c r="B193" s="21">
        <v>156</v>
      </c>
      <c r="C193" s="16">
        <v>158</v>
      </c>
      <c r="D193" s="26">
        <v>42606</v>
      </c>
      <c r="E193" s="19">
        <v>1441</v>
      </c>
      <c r="F193" s="26">
        <v>42606</v>
      </c>
      <c r="G193" s="7" t="s">
        <v>264</v>
      </c>
      <c r="H193" s="7" t="s">
        <v>275</v>
      </c>
      <c r="I193" s="9">
        <v>143502060656</v>
      </c>
      <c r="J193" s="9">
        <v>307143501600141</v>
      </c>
      <c r="K193" s="54" t="s">
        <v>281</v>
      </c>
      <c r="L193" s="3" t="s">
        <v>11</v>
      </c>
      <c r="M193" s="12">
        <v>218369</v>
      </c>
      <c r="N193" s="26">
        <f t="shared" ref="N193:N249" si="9">F193+365</f>
        <v>42971</v>
      </c>
    </row>
    <row r="194" spans="1:14" ht="24.75" customHeight="1" x14ac:dyDescent="0.2">
      <c r="A194" s="21" t="s">
        <v>14</v>
      </c>
      <c r="B194" s="21">
        <v>157</v>
      </c>
      <c r="C194" s="19">
        <v>159</v>
      </c>
      <c r="D194" s="26">
        <v>42607</v>
      </c>
      <c r="E194" s="19">
        <v>1548</v>
      </c>
      <c r="F194" s="26">
        <v>42612</v>
      </c>
      <c r="G194" s="7" t="s">
        <v>265</v>
      </c>
      <c r="H194" s="7" t="s">
        <v>273</v>
      </c>
      <c r="I194" s="9" t="s">
        <v>279</v>
      </c>
      <c r="J194" s="9" t="s">
        <v>280</v>
      </c>
      <c r="K194" s="54" t="s">
        <v>281</v>
      </c>
      <c r="L194" s="3" t="s">
        <v>11</v>
      </c>
      <c r="M194" s="11">
        <v>1000000</v>
      </c>
      <c r="N194" s="26">
        <f t="shared" si="9"/>
        <v>42977</v>
      </c>
    </row>
    <row r="195" spans="1:14" ht="28.5" customHeight="1" x14ac:dyDescent="0.2">
      <c r="A195" s="21" t="s">
        <v>14</v>
      </c>
      <c r="B195" s="21">
        <v>158</v>
      </c>
      <c r="C195" s="16">
        <v>160</v>
      </c>
      <c r="D195" s="26">
        <v>42606</v>
      </c>
      <c r="E195" s="19">
        <v>1442</v>
      </c>
      <c r="F195" s="26">
        <v>42606</v>
      </c>
      <c r="G195" s="7" t="s">
        <v>227</v>
      </c>
      <c r="H195" s="7" t="s">
        <v>274</v>
      </c>
      <c r="I195" s="9">
        <v>281200050222</v>
      </c>
      <c r="J195" s="9">
        <v>312143430700010</v>
      </c>
      <c r="K195" s="54" t="s">
        <v>281</v>
      </c>
      <c r="L195" s="3" t="s">
        <v>11</v>
      </c>
      <c r="M195" s="12">
        <v>414580</v>
      </c>
      <c r="N195" s="26">
        <f t="shared" si="9"/>
        <v>42971</v>
      </c>
    </row>
    <row r="196" spans="1:14" ht="27" customHeight="1" x14ac:dyDescent="0.2">
      <c r="A196" s="21" t="s">
        <v>14</v>
      </c>
      <c r="B196" s="21">
        <v>159</v>
      </c>
      <c r="C196" s="19">
        <v>161</v>
      </c>
      <c r="D196" s="26">
        <v>42606</v>
      </c>
      <c r="E196" s="19">
        <v>1443</v>
      </c>
      <c r="F196" s="26">
        <v>42606</v>
      </c>
      <c r="G196" s="7" t="s">
        <v>266</v>
      </c>
      <c r="H196" s="7" t="s">
        <v>98</v>
      </c>
      <c r="I196" s="9">
        <v>141701272235</v>
      </c>
      <c r="J196" s="9">
        <v>311143532700100</v>
      </c>
      <c r="K196" s="54" t="s">
        <v>281</v>
      </c>
      <c r="L196" s="3" t="s">
        <v>11</v>
      </c>
      <c r="M196" s="12">
        <v>219211</v>
      </c>
      <c r="N196" s="26">
        <f t="shared" si="9"/>
        <v>42971</v>
      </c>
    </row>
    <row r="197" spans="1:14" ht="27" customHeight="1" x14ac:dyDescent="0.2">
      <c r="A197" s="21" t="s">
        <v>14</v>
      </c>
      <c r="B197" s="21">
        <v>160</v>
      </c>
      <c r="C197" s="16">
        <v>162</v>
      </c>
      <c r="D197" s="26">
        <v>42607</v>
      </c>
      <c r="E197" s="19">
        <v>1547</v>
      </c>
      <c r="F197" s="26">
        <v>42612</v>
      </c>
      <c r="G197" s="7" t="s">
        <v>267</v>
      </c>
      <c r="H197" s="7" t="s">
        <v>278</v>
      </c>
      <c r="I197" s="9">
        <v>143590412103</v>
      </c>
      <c r="J197" s="9">
        <v>312143110000020</v>
      </c>
      <c r="K197" s="54" t="s">
        <v>281</v>
      </c>
      <c r="L197" s="3" t="s">
        <v>11</v>
      </c>
      <c r="M197" s="12">
        <v>162073</v>
      </c>
      <c r="N197" s="26">
        <f t="shared" si="9"/>
        <v>42977</v>
      </c>
    </row>
    <row r="198" spans="1:14" ht="26.25" customHeight="1" x14ac:dyDescent="0.2">
      <c r="A198" s="21" t="s">
        <v>14</v>
      </c>
      <c r="B198" s="21">
        <v>161</v>
      </c>
      <c r="C198" s="19">
        <v>163</v>
      </c>
      <c r="D198" s="26">
        <v>42607</v>
      </c>
      <c r="E198" s="19">
        <v>1549</v>
      </c>
      <c r="F198" s="26">
        <v>42612</v>
      </c>
      <c r="G198" s="7" t="s">
        <v>268</v>
      </c>
      <c r="H198" s="7" t="s">
        <v>278</v>
      </c>
      <c r="I198" s="9">
        <v>141100220320</v>
      </c>
      <c r="J198" s="9">
        <v>313144804900017</v>
      </c>
      <c r="K198" s="54" t="s">
        <v>281</v>
      </c>
      <c r="L198" s="3" t="s">
        <v>11</v>
      </c>
      <c r="M198" s="12">
        <v>196270</v>
      </c>
      <c r="N198" s="26">
        <f t="shared" si="9"/>
        <v>42977</v>
      </c>
    </row>
    <row r="199" spans="1:14" ht="27.75" customHeight="1" x14ac:dyDescent="0.2">
      <c r="A199" s="21" t="s">
        <v>14</v>
      </c>
      <c r="B199" s="94">
        <v>162</v>
      </c>
      <c r="C199" s="19">
        <v>164</v>
      </c>
      <c r="D199" s="26">
        <v>42654</v>
      </c>
      <c r="E199" s="19">
        <v>28</v>
      </c>
      <c r="F199" s="26">
        <v>42662</v>
      </c>
      <c r="G199" s="19" t="s">
        <v>282</v>
      </c>
      <c r="H199" s="3" t="s">
        <v>283</v>
      </c>
      <c r="I199" s="19">
        <v>1412262303</v>
      </c>
      <c r="J199" s="31">
        <v>1111448000212</v>
      </c>
      <c r="K199" s="21" t="s">
        <v>284</v>
      </c>
      <c r="L199" s="3" t="s">
        <v>11</v>
      </c>
      <c r="M199" s="12">
        <v>176000</v>
      </c>
      <c r="N199" s="26">
        <f>F199+730</f>
        <v>43392</v>
      </c>
    </row>
    <row r="200" spans="1:14" ht="27" customHeight="1" x14ac:dyDescent="0.2">
      <c r="A200" s="21" t="s">
        <v>14</v>
      </c>
      <c r="B200" s="95"/>
      <c r="C200" s="66">
        <v>247</v>
      </c>
      <c r="D200" s="67">
        <v>42699</v>
      </c>
      <c r="E200" s="19">
        <v>2204</v>
      </c>
      <c r="F200" s="26">
        <v>42702</v>
      </c>
      <c r="G200" s="1" t="s">
        <v>282</v>
      </c>
      <c r="H200" s="68" t="s">
        <v>445</v>
      </c>
      <c r="I200" s="19">
        <v>1412262303</v>
      </c>
      <c r="J200" s="31">
        <v>1111448000212</v>
      </c>
      <c r="K200" s="21" t="s">
        <v>480</v>
      </c>
      <c r="L200" s="19" t="s">
        <v>11</v>
      </c>
      <c r="M200" s="64">
        <v>500000</v>
      </c>
      <c r="N200" s="26">
        <f>F200+365</f>
        <v>43067</v>
      </c>
    </row>
    <row r="201" spans="1:14" ht="27.75" customHeight="1" x14ac:dyDescent="0.2">
      <c r="A201" s="21" t="s">
        <v>14</v>
      </c>
      <c r="B201" s="21">
        <v>163</v>
      </c>
      <c r="C201" s="19">
        <v>165</v>
      </c>
      <c r="D201" s="26">
        <v>42657</v>
      </c>
      <c r="E201" s="19">
        <v>34</v>
      </c>
      <c r="F201" s="26">
        <v>42662</v>
      </c>
      <c r="G201" s="19" t="s">
        <v>285</v>
      </c>
      <c r="H201" s="3" t="s">
        <v>286</v>
      </c>
      <c r="I201" s="19">
        <v>1419005880</v>
      </c>
      <c r="J201" s="31">
        <v>1061419006780</v>
      </c>
      <c r="K201" s="21" t="s">
        <v>284</v>
      </c>
      <c r="L201" s="3" t="s">
        <v>11</v>
      </c>
      <c r="M201" s="12">
        <v>1500000</v>
      </c>
      <c r="N201" s="26">
        <f t="shared" ref="N201:N233" si="10">F201+730</f>
        <v>43392</v>
      </c>
    </row>
    <row r="202" spans="1:14" ht="27" customHeight="1" x14ac:dyDescent="0.2">
      <c r="A202" s="21" t="s">
        <v>14</v>
      </c>
      <c r="B202" s="21">
        <v>164</v>
      </c>
      <c r="C202" s="19">
        <v>166</v>
      </c>
      <c r="D202" s="26">
        <v>42657</v>
      </c>
      <c r="E202" s="19">
        <v>46</v>
      </c>
      <c r="F202" s="26">
        <v>42662</v>
      </c>
      <c r="G202" s="21" t="s">
        <v>287</v>
      </c>
      <c r="H202" s="3" t="s">
        <v>288</v>
      </c>
      <c r="I202" s="31">
        <v>141700038458</v>
      </c>
      <c r="J202" s="31">
        <v>304141700800016</v>
      </c>
      <c r="K202" s="21" t="s">
        <v>284</v>
      </c>
      <c r="L202" s="3" t="s">
        <v>11</v>
      </c>
      <c r="M202" s="12">
        <v>1440000</v>
      </c>
      <c r="N202" s="26">
        <f t="shared" si="10"/>
        <v>43392</v>
      </c>
    </row>
    <row r="203" spans="1:14" ht="26.25" customHeight="1" x14ac:dyDescent="0.2">
      <c r="A203" s="21" t="s">
        <v>14</v>
      </c>
      <c r="B203" s="21">
        <v>165</v>
      </c>
      <c r="C203" s="19">
        <v>167</v>
      </c>
      <c r="D203" s="26">
        <v>42657</v>
      </c>
      <c r="E203" s="19">
        <v>64</v>
      </c>
      <c r="F203" s="26">
        <v>42662</v>
      </c>
      <c r="G203" s="21" t="s">
        <v>289</v>
      </c>
      <c r="H203" s="3" t="s">
        <v>290</v>
      </c>
      <c r="I203" s="31">
        <v>140401824170</v>
      </c>
      <c r="J203" s="31">
        <v>314144605500019</v>
      </c>
      <c r="K203" s="21" t="s">
        <v>284</v>
      </c>
      <c r="L203" s="3" t="s">
        <v>11</v>
      </c>
      <c r="M203" s="12">
        <v>272020</v>
      </c>
      <c r="N203" s="26">
        <f t="shared" si="10"/>
        <v>43392</v>
      </c>
    </row>
    <row r="204" spans="1:14" ht="29.25" customHeight="1" x14ac:dyDescent="0.2">
      <c r="A204" s="21" t="s">
        <v>14</v>
      </c>
      <c r="B204" s="21">
        <v>166</v>
      </c>
      <c r="C204" s="19">
        <v>169</v>
      </c>
      <c r="D204" s="26">
        <v>42657</v>
      </c>
      <c r="E204" s="19">
        <v>61</v>
      </c>
      <c r="F204" s="26">
        <v>42662</v>
      </c>
      <c r="G204" s="21" t="s">
        <v>292</v>
      </c>
      <c r="H204" s="3" t="s">
        <v>293</v>
      </c>
      <c r="I204" s="31">
        <v>141500085563</v>
      </c>
      <c r="J204" s="31">
        <v>304141510100037</v>
      </c>
      <c r="K204" s="21" t="s">
        <v>284</v>
      </c>
      <c r="L204" s="3" t="s">
        <v>11</v>
      </c>
      <c r="M204" s="12">
        <v>348087</v>
      </c>
      <c r="N204" s="26">
        <f t="shared" si="10"/>
        <v>43392</v>
      </c>
    </row>
    <row r="205" spans="1:14" ht="26.25" customHeight="1" x14ac:dyDescent="0.2">
      <c r="A205" s="21" t="s">
        <v>14</v>
      </c>
      <c r="B205" s="21">
        <v>167</v>
      </c>
      <c r="C205" s="19">
        <v>170</v>
      </c>
      <c r="D205" s="26">
        <v>42657</v>
      </c>
      <c r="E205" s="19">
        <v>36</v>
      </c>
      <c r="F205" s="26">
        <v>42662</v>
      </c>
      <c r="G205" s="21" t="s">
        <v>294</v>
      </c>
      <c r="H205" s="3" t="s">
        <v>295</v>
      </c>
      <c r="I205" s="31">
        <v>142401308002</v>
      </c>
      <c r="J205" s="31">
        <v>315144500003289</v>
      </c>
      <c r="K205" s="21" t="s">
        <v>284</v>
      </c>
      <c r="L205" s="3" t="s">
        <v>11</v>
      </c>
      <c r="M205" s="12">
        <v>654489</v>
      </c>
      <c r="N205" s="26">
        <f t="shared" si="10"/>
        <v>43392</v>
      </c>
    </row>
    <row r="206" spans="1:14" ht="28.5" customHeight="1" x14ac:dyDescent="0.2">
      <c r="A206" s="21" t="s">
        <v>14</v>
      </c>
      <c r="B206" s="21">
        <v>168</v>
      </c>
      <c r="C206" s="19">
        <v>171</v>
      </c>
      <c r="D206" s="26">
        <v>42657</v>
      </c>
      <c r="E206" s="19">
        <v>35</v>
      </c>
      <c r="F206" s="26">
        <v>42662</v>
      </c>
      <c r="G206" s="21" t="s">
        <v>296</v>
      </c>
      <c r="H206" s="3" t="s">
        <v>297</v>
      </c>
      <c r="I206" s="31">
        <v>141002212547</v>
      </c>
      <c r="J206" s="31">
        <v>315144500001362</v>
      </c>
      <c r="K206" s="21" t="s">
        <v>284</v>
      </c>
      <c r="L206" s="3" t="s">
        <v>11</v>
      </c>
      <c r="M206" s="12">
        <v>400000</v>
      </c>
      <c r="N206" s="26">
        <f t="shared" si="10"/>
        <v>43392</v>
      </c>
    </row>
    <row r="207" spans="1:14" ht="30" customHeight="1" x14ac:dyDescent="0.2">
      <c r="A207" s="21" t="s">
        <v>14</v>
      </c>
      <c r="B207" s="21">
        <v>169</v>
      </c>
      <c r="C207" s="19">
        <v>172</v>
      </c>
      <c r="D207" s="26">
        <v>42657</v>
      </c>
      <c r="E207" s="19">
        <v>37</v>
      </c>
      <c r="F207" s="26">
        <v>42662</v>
      </c>
      <c r="G207" s="21" t="s">
        <v>298</v>
      </c>
      <c r="H207" s="3" t="s">
        <v>299</v>
      </c>
      <c r="I207" s="31">
        <v>142402021884</v>
      </c>
      <c r="J207" s="31">
        <v>313144534500017</v>
      </c>
      <c r="K207" s="21" t="s">
        <v>284</v>
      </c>
      <c r="L207" s="3" t="s">
        <v>11</v>
      </c>
      <c r="M207" s="12">
        <v>451925</v>
      </c>
      <c r="N207" s="26">
        <f t="shared" si="10"/>
        <v>43392</v>
      </c>
    </row>
    <row r="208" spans="1:14" ht="27.75" customHeight="1" x14ac:dyDescent="0.2">
      <c r="A208" s="21" t="s">
        <v>14</v>
      </c>
      <c r="B208" s="21">
        <v>170</v>
      </c>
      <c r="C208" s="19">
        <v>174</v>
      </c>
      <c r="D208" s="26">
        <v>42657</v>
      </c>
      <c r="E208" s="19">
        <v>38</v>
      </c>
      <c r="F208" s="26">
        <v>42662</v>
      </c>
      <c r="G208" s="21" t="s">
        <v>302</v>
      </c>
      <c r="H208" s="3" t="s">
        <v>303</v>
      </c>
      <c r="I208" s="31">
        <v>140900004302</v>
      </c>
      <c r="J208" s="31">
        <v>304140935200019</v>
      </c>
      <c r="K208" s="21" t="s">
        <v>284</v>
      </c>
      <c r="L208" s="3" t="s">
        <v>11</v>
      </c>
      <c r="M208" s="12">
        <v>1500000</v>
      </c>
      <c r="N208" s="26">
        <f t="shared" si="10"/>
        <v>43392</v>
      </c>
    </row>
    <row r="209" spans="1:14" ht="28.5" customHeight="1" x14ac:dyDescent="0.2">
      <c r="A209" s="21" t="s">
        <v>14</v>
      </c>
      <c r="B209" s="21">
        <v>171</v>
      </c>
      <c r="C209" s="19">
        <v>175</v>
      </c>
      <c r="D209" s="26">
        <v>42654</v>
      </c>
      <c r="E209" s="19">
        <v>29</v>
      </c>
      <c r="F209" s="26">
        <v>42662</v>
      </c>
      <c r="G209" s="21" t="s">
        <v>304</v>
      </c>
      <c r="H209" s="3" t="s">
        <v>253</v>
      </c>
      <c r="I209" s="31">
        <v>1407007523</v>
      </c>
      <c r="J209" s="31">
        <v>1111419000274</v>
      </c>
      <c r="K209" s="21" t="s">
        <v>284</v>
      </c>
      <c r="L209" s="3" t="s">
        <v>11</v>
      </c>
      <c r="M209" s="12">
        <v>838464</v>
      </c>
      <c r="N209" s="26">
        <f t="shared" si="10"/>
        <v>43392</v>
      </c>
    </row>
    <row r="210" spans="1:14" ht="27" customHeight="1" x14ac:dyDescent="0.2">
      <c r="A210" s="21" t="s">
        <v>14</v>
      </c>
      <c r="B210" s="21">
        <v>172</v>
      </c>
      <c r="C210" s="19">
        <v>176</v>
      </c>
      <c r="D210" s="26">
        <v>42657</v>
      </c>
      <c r="E210" s="19">
        <v>58</v>
      </c>
      <c r="F210" s="26">
        <v>42662</v>
      </c>
      <c r="G210" s="21" t="s">
        <v>305</v>
      </c>
      <c r="H210" s="3" t="s">
        <v>306</v>
      </c>
      <c r="I210" s="31">
        <v>142101474513</v>
      </c>
      <c r="J210" s="31">
        <v>310142115300011</v>
      </c>
      <c r="K210" s="21" t="s">
        <v>284</v>
      </c>
      <c r="L210" s="3" t="s">
        <v>11</v>
      </c>
      <c r="M210" s="12">
        <v>1423501</v>
      </c>
      <c r="N210" s="26">
        <f t="shared" si="10"/>
        <v>43392</v>
      </c>
    </row>
    <row r="211" spans="1:14" ht="26.25" customHeight="1" x14ac:dyDescent="0.2">
      <c r="A211" s="21" t="s">
        <v>14</v>
      </c>
      <c r="B211" s="21">
        <v>173</v>
      </c>
      <c r="C211" s="19">
        <v>177</v>
      </c>
      <c r="D211" s="26">
        <v>42657</v>
      </c>
      <c r="E211" s="19">
        <v>39</v>
      </c>
      <c r="F211" s="26">
        <v>42662</v>
      </c>
      <c r="G211" s="21" t="s">
        <v>307</v>
      </c>
      <c r="H211" s="3" t="s">
        <v>256</v>
      </c>
      <c r="I211" s="31">
        <v>1430009825</v>
      </c>
      <c r="J211" s="31">
        <v>1091415001017</v>
      </c>
      <c r="K211" s="21" t="s">
        <v>284</v>
      </c>
      <c r="L211" s="3" t="s">
        <v>11</v>
      </c>
      <c r="M211" s="12">
        <v>1500000</v>
      </c>
      <c r="N211" s="26">
        <f t="shared" si="10"/>
        <v>43392</v>
      </c>
    </row>
    <row r="212" spans="1:14" ht="26.25" customHeight="1" x14ac:dyDescent="0.2">
      <c r="A212" s="21" t="s">
        <v>14</v>
      </c>
      <c r="B212" s="21">
        <v>174</v>
      </c>
      <c r="C212" s="19">
        <v>178</v>
      </c>
      <c r="D212" s="26">
        <v>42657</v>
      </c>
      <c r="E212" s="19">
        <v>57</v>
      </c>
      <c r="F212" s="26">
        <v>42662</v>
      </c>
      <c r="G212" s="21" t="s">
        <v>308</v>
      </c>
      <c r="H212" s="3" t="s">
        <v>309</v>
      </c>
      <c r="I212" s="31">
        <v>143518839448</v>
      </c>
      <c r="J212" s="31">
        <v>314144604900047</v>
      </c>
      <c r="K212" s="21" t="s">
        <v>284</v>
      </c>
      <c r="L212" s="3" t="s">
        <v>11</v>
      </c>
      <c r="M212" s="12">
        <v>235480</v>
      </c>
      <c r="N212" s="26">
        <f t="shared" si="10"/>
        <v>43392</v>
      </c>
    </row>
    <row r="213" spans="1:14" ht="27" customHeight="1" x14ac:dyDescent="0.2">
      <c r="A213" s="21" t="s">
        <v>14</v>
      </c>
      <c r="B213" s="21">
        <v>175</v>
      </c>
      <c r="C213" s="19">
        <v>179</v>
      </c>
      <c r="D213" s="26">
        <v>42657</v>
      </c>
      <c r="E213" s="19">
        <v>56</v>
      </c>
      <c r="F213" s="26">
        <v>42662</v>
      </c>
      <c r="G213" s="21" t="s">
        <v>310</v>
      </c>
      <c r="H213" s="3" t="s">
        <v>311</v>
      </c>
      <c r="I213" s="31">
        <v>142501717009</v>
      </c>
      <c r="J213" s="31">
        <v>313144602200021</v>
      </c>
      <c r="K213" s="21" t="s">
        <v>284</v>
      </c>
      <c r="L213" s="3" t="s">
        <v>11</v>
      </c>
      <c r="M213" s="12">
        <v>347831</v>
      </c>
      <c r="N213" s="26">
        <f t="shared" si="10"/>
        <v>43392</v>
      </c>
    </row>
    <row r="214" spans="1:14" ht="25.5" customHeight="1" x14ac:dyDescent="0.2">
      <c r="A214" s="21" t="s">
        <v>14</v>
      </c>
      <c r="B214" s="21">
        <v>176</v>
      </c>
      <c r="C214" s="19">
        <v>180</v>
      </c>
      <c r="D214" s="26">
        <v>42654</v>
      </c>
      <c r="E214" s="19">
        <v>32</v>
      </c>
      <c r="F214" s="26">
        <v>42662</v>
      </c>
      <c r="G214" s="21" t="s">
        <v>312</v>
      </c>
      <c r="H214" s="3" t="s">
        <v>313</v>
      </c>
      <c r="I214" s="31">
        <v>141502397864</v>
      </c>
      <c r="J214" s="31">
        <v>315144600001173</v>
      </c>
      <c r="K214" s="21" t="s">
        <v>284</v>
      </c>
      <c r="L214" s="3" t="s">
        <v>11</v>
      </c>
      <c r="M214" s="12">
        <v>767912</v>
      </c>
      <c r="N214" s="26">
        <f t="shared" si="10"/>
        <v>43392</v>
      </c>
    </row>
    <row r="215" spans="1:14" ht="29.25" customHeight="1" x14ac:dyDescent="0.2">
      <c r="A215" s="21" t="s">
        <v>14</v>
      </c>
      <c r="B215" s="21">
        <v>177</v>
      </c>
      <c r="C215" s="19">
        <v>181</v>
      </c>
      <c r="D215" s="26">
        <v>42657</v>
      </c>
      <c r="E215" s="19">
        <v>55</v>
      </c>
      <c r="F215" s="26">
        <v>42662</v>
      </c>
      <c r="G215" s="21" t="s">
        <v>314</v>
      </c>
      <c r="H215" s="3" t="s">
        <v>315</v>
      </c>
      <c r="I215" s="31">
        <v>142500802678</v>
      </c>
      <c r="J215" s="31">
        <v>315144600001823</v>
      </c>
      <c r="K215" s="21" t="s">
        <v>284</v>
      </c>
      <c r="L215" s="3" t="s">
        <v>11</v>
      </c>
      <c r="M215" s="12">
        <v>400000</v>
      </c>
      <c r="N215" s="26">
        <f t="shared" si="10"/>
        <v>43392</v>
      </c>
    </row>
    <row r="216" spans="1:14" ht="26.25" customHeight="1" x14ac:dyDescent="0.2">
      <c r="A216" s="21" t="s">
        <v>14</v>
      </c>
      <c r="B216" s="21">
        <v>178</v>
      </c>
      <c r="C216" s="19">
        <v>182</v>
      </c>
      <c r="D216" s="26">
        <v>42657</v>
      </c>
      <c r="E216" s="19">
        <v>40</v>
      </c>
      <c r="F216" s="26">
        <v>42662</v>
      </c>
      <c r="G216" s="21" t="s">
        <v>316</v>
      </c>
      <c r="H216" s="3" t="s">
        <v>317</v>
      </c>
      <c r="I216" s="31">
        <v>141100513221</v>
      </c>
      <c r="J216" s="31">
        <v>312143127500014</v>
      </c>
      <c r="K216" s="21" t="s">
        <v>284</v>
      </c>
      <c r="L216" s="3" t="s">
        <v>11</v>
      </c>
      <c r="M216" s="12">
        <v>560000</v>
      </c>
      <c r="N216" s="26">
        <f t="shared" si="10"/>
        <v>43392</v>
      </c>
    </row>
    <row r="217" spans="1:14" ht="27.75" customHeight="1" x14ac:dyDescent="0.2">
      <c r="A217" s="21" t="s">
        <v>14</v>
      </c>
      <c r="B217" s="21">
        <v>179</v>
      </c>
      <c r="C217" s="19">
        <v>183</v>
      </c>
      <c r="D217" s="26">
        <v>42657</v>
      </c>
      <c r="E217" s="19">
        <v>41</v>
      </c>
      <c r="F217" s="26">
        <v>42662</v>
      </c>
      <c r="G217" s="21" t="s">
        <v>318</v>
      </c>
      <c r="H217" s="3" t="s">
        <v>319</v>
      </c>
      <c r="I217" s="31">
        <v>141700014601</v>
      </c>
      <c r="J217" s="31">
        <v>304141703300013</v>
      </c>
      <c r="K217" s="21" t="s">
        <v>284</v>
      </c>
      <c r="L217" s="3" t="s">
        <v>11</v>
      </c>
      <c r="M217" s="12">
        <v>85203</v>
      </c>
      <c r="N217" s="26">
        <f t="shared" si="10"/>
        <v>43392</v>
      </c>
    </row>
    <row r="218" spans="1:14" ht="24.75" customHeight="1" x14ac:dyDescent="0.2">
      <c r="A218" s="21" t="s">
        <v>14</v>
      </c>
      <c r="B218" s="21">
        <v>180</v>
      </c>
      <c r="C218" s="19">
        <v>184</v>
      </c>
      <c r="D218" s="26">
        <v>42657</v>
      </c>
      <c r="E218" s="19">
        <v>63</v>
      </c>
      <c r="F218" s="26">
        <v>42662</v>
      </c>
      <c r="G218" s="21" t="s">
        <v>320</v>
      </c>
      <c r="H218" s="3" t="s">
        <v>321</v>
      </c>
      <c r="I218" s="31">
        <v>141700041588</v>
      </c>
      <c r="J218" s="31">
        <v>304141703400027</v>
      </c>
      <c r="K218" s="21" t="s">
        <v>284</v>
      </c>
      <c r="L218" s="3" t="s">
        <v>11</v>
      </c>
      <c r="M218" s="12">
        <v>350000</v>
      </c>
      <c r="N218" s="26">
        <f t="shared" si="10"/>
        <v>43392</v>
      </c>
    </row>
    <row r="219" spans="1:14" ht="24.75" customHeight="1" x14ac:dyDescent="0.2">
      <c r="A219" s="21" t="s">
        <v>14</v>
      </c>
      <c r="B219" s="21">
        <v>181</v>
      </c>
      <c r="C219" s="19">
        <v>185</v>
      </c>
      <c r="D219" s="26">
        <v>42654</v>
      </c>
      <c r="E219" s="19">
        <v>30</v>
      </c>
      <c r="F219" s="26">
        <v>42662</v>
      </c>
      <c r="G219" s="21" t="s">
        <v>322</v>
      </c>
      <c r="H219" s="3" t="s">
        <v>15</v>
      </c>
      <c r="I219" s="31">
        <v>1435245833</v>
      </c>
      <c r="J219" s="31">
        <v>1111435010598</v>
      </c>
      <c r="K219" s="21" t="s">
        <v>284</v>
      </c>
      <c r="L219" s="3" t="s">
        <v>11</v>
      </c>
      <c r="M219" s="12">
        <v>1279500</v>
      </c>
      <c r="N219" s="26">
        <f t="shared" si="10"/>
        <v>43392</v>
      </c>
    </row>
    <row r="220" spans="1:14" ht="24" customHeight="1" x14ac:dyDescent="0.2">
      <c r="A220" s="21" t="s">
        <v>14</v>
      </c>
      <c r="B220" s="21">
        <v>182</v>
      </c>
      <c r="C220" s="19">
        <v>186</v>
      </c>
      <c r="D220" s="26">
        <v>42657</v>
      </c>
      <c r="E220" s="19">
        <v>42</v>
      </c>
      <c r="F220" s="26">
        <v>42662</v>
      </c>
      <c r="G220" s="21" t="s">
        <v>323</v>
      </c>
      <c r="H220" s="3" t="s">
        <v>324</v>
      </c>
      <c r="I220" s="31">
        <v>142000030737</v>
      </c>
      <c r="J220" s="31">
        <v>304142029500065</v>
      </c>
      <c r="K220" s="21" t="s">
        <v>284</v>
      </c>
      <c r="L220" s="3" t="s">
        <v>11</v>
      </c>
      <c r="M220" s="12">
        <v>1500000</v>
      </c>
      <c r="N220" s="26">
        <f t="shared" si="10"/>
        <v>43392</v>
      </c>
    </row>
    <row r="221" spans="1:14" ht="28.5" customHeight="1" x14ac:dyDescent="0.2">
      <c r="A221" s="21" t="s">
        <v>14</v>
      </c>
      <c r="B221" s="21">
        <v>183</v>
      </c>
      <c r="C221" s="19">
        <v>187</v>
      </c>
      <c r="D221" s="26">
        <v>42654</v>
      </c>
      <c r="E221" s="19">
        <v>54</v>
      </c>
      <c r="F221" s="26">
        <v>42662</v>
      </c>
      <c r="G221" s="21" t="s">
        <v>325</v>
      </c>
      <c r="H221" s="3" t="s">
        <v>15</v>
      </c>
      <c r="I221" s="31">
        <v>142401353333</v>
      </c>
      <c r="J221" s="31">
        <v>314144727600113</v>
      </c>
      <c r="K221" s="21" t="s">
        <v>284</v>
      </c>
      <c r="L221" s="3" t="s">
        <v>11</v>
      </c>
      <c r="M221" s="12">
        <v>1078500</v>
      </c>
      <c r="N221" s="26">
        <f t="shared" si="10"/>
        <v>43392</v>
      </c>
    </row>
    <row r="222" spans="1:14" ht="27" customHeight="1" x14ac:dyDescent="0.2">
      <c r="A222" s="21" t="s">
        <v>14</v>
      </c>
      <c r="B222" s="21">
        <v>184</v>
      </c>
      <c r="C222" s="19">
        <v>188</v>
      </c>
      <c r="D222" s="26">
        <v>42657</v>
      </c>
      <c r="E222" s="19">
        <v>43</v>
      </c>
      <c r="F222" s="26">
        <v>42662</v>
      </c>
      <c r="G222" s="21" t="s">
        <v>326</v>
      </c>
      <c r="H222" s="3" t="s">
        <v>327</v>
      </c>
      <c r="I222" s="31">
        <v>141901279051</v>
      </c>
      <c r="J222" s="31">
        <v>307141930400024</v>
      </c>
      <c r="K222" s="21" t="s">
        <v>284</v>
      </c>
      <c r="L222" s="3" t="s">
        <v>11</v>
      </c>
      <c r="M222" s="12">
        <v>1302000</v>
      </c>
      <c r="N222" s="26">
        <f t="shared" si="10"/>
        <v>43392</v>
      </c>
    </row>
    <row r="223" spans="1:14" ht="25.5" customHeight="1" x14ac:dyDescent="0.2">
      <c r="A223" s="21" t="s">
        <v>14</v>
      </c>
      <c r="B223" s="21">
        <v>185</v>
      </c>
      <c r="C223" s="19">
        <v>189</v>
      </c>
      <c r="D223" s="26">
        <v>42657</v>
      </c>
      <c r="E223" s="19">
        <v>44</v>
      </c>
      <c r="F223" s="26">
        <v>42662</v>
      </c>
      <c r="G223" s="21" t="s">
        <v>328</v>
      </c>
      <c r="H223" s="3" t="s">
        <v>15</v>
      </c>
      <c r="I223" s="31">
        <v>143502856913</v>
      </c>
      <c r="J223" s="31">
        <v>304143520400255</v>
      </c>
      <c r="K223" s="21" t="s">
        <v>284</v>
      </c>
      <c r="L223" s="3" t="s">
        <v>11</v>
      </c>
      <c r="M223" s="12">
        <v>1500000</v>
      </c>
      <c r="N223" s="26">
        <f t="shared" si="10"/>
        <v>43392</v>
      </c>
    </row>
    <row r="224" spans="1:14" ht="26.25" customHeight="1" x14ac:dyDescent="0.2">
      <c r="A224" s="21" t="s">
        <v>14</v>
      </c>
      <c r="B224" s="21">
        <v>186</v>
      </c>
      <c r="C224" s="19">
        <v>190</v>
      </c>
      <c r="D224" s="26">
        <v>42657</v>
      </c>
      <c r="E224" s="19">
        <v>45</v>
      </c>
      <c r="F224" s="26">
        <v>42662</v>
      </c>
      <c r="G224" s="21" t="s">
        <v>329</v>
      </c>
      <c r="H224" s="3" t="s">
        <v>330</v>
      </c>
      <c r="I224" s="31">
        <v>141001524102</v>
      </c>
      <c r="J224" s="31">
        <v>313144510100013</v>
      </c>
      <c r="K224" s="21" t="s">
        <v>284</v>
      </c>
      <c r="L224" s="3" t="s">
        <v>11</v>
      </c>
      <c r="M224" s="12">
        <v>452700</v>
      </c>
      <c r="N224" s="26">
        <f t="shared" si="10"/>
        <v>43392</v>
      </c>
    </row>
    <row r="225" spans="1:14" ht="27.75" customHeight="1" x14ac:dyDescent="0.2">
      <c r="A225" s="21" t="s">
        <v>14</v>
      </c>
      <c r="B225" s="21">
        <v>187</v>
      </c>
      <c r="C225" s="19">
        <v>191</v>
      </c>
      <c r="D225" s="26">
        <v>42657</v>
      </c>
      <c r="E225" s="19">
        <v>72</v>
      </c>
      <c r="F225" s="26">
        <v>42674</v>
      </c>
      <c r="G225" s="21" t="s">
        <v>331</v>
      </c>
      <c r="H225" s="3" t="s">
        <v>332</v>
      </c>
      <c r="I225" s="31">
        <v>142400971665</v>
      </c>
      <c r="J225" s="31">
        <v>308141931500011</v>
      </c>
      <c r="K225" s="21" t="s">
        <v>284</v>
      </c>
      <c r="L225" s="3" t="s">
        <v>11</v>
      </c>
      <c r="M225" s="12">
        <v>1500000</v>
      </c>
      <c r="N225" s="26">
        <f t="shared" si="10"/>
        <v>43404</v>
      </c>
    </row>
    <row r="226" spans="1:14" ht="27" customHeight="1" x14ac:dyDescent="0.2">
      <c r="A226" s="21" t="s">
        <v>14</v>
      </c>
      <c r="B226" s="21">
        <v>188</v>
      </c>
      <c r="C226" s="19">
        <v>192</v>
      </c>
      <c r="D226" s="26">
        <v>42657</v>
      </c>
      <c r="E226" s="19">
        <v>48</v>
      </c>
      <c r="F226" s="26">
        <v>42662</v>
      </c>
      <c r="G226" s="21" t="s">
        <v>333</v>
      </c>
      <c r="H226" s="3" t="s">
        <v>334</v>
      </c>
      <c r="I226" s="31">
        <v>142501688679</v>
      </c>
      <c r="J226" s="31">
        <v>314144520400014</v>
      </c>
      <c r="K226" s="21" t="s">
        <v>284</v>
      </c>
      <c r="L226" s="3" t="s">
        <v>11</v>
      </c>
      <c r="M226" s="12">
        <v>456000</v>
      </c>
      <c r="N226" s="26">
        <f t="shared" si="10"/>
        <v>43392</v>
      </c>
    </row>
    <row r="227" spans="1:14" ht="25.5" customHeight="1" x14ac:dyDescent="0.2">
      <c r="A227" s="21" t="s">
        <v>14</v>
      </c>
      <c r="B227" s="21">
        <v>189</v>
      </c>
      <c r="C227" s="19">
        <v>193</v>
      </c>
      <c r="D227" s="26">
        <v>42657</v>
      </c>
      <c r="E227" s="19">
        <v>49</v>
      </c>
      <c r="F227" s="26">
        <v>42662</v>
      </c>
      <c r="G227" s="21" t="s">
        <v>335</v>
      </c>
      <c r="H227" s="3" t="s">
        <v>256</v>
      </c>
      <c r="I227" s="31">
        <v>142501424281</v>
      </c>
      <c r="J227" s="31">
        <v>313144632200021</v>
      </c>
      <c r="K227" s="21" t="s">
        <v>284</v>
      </c>
      <c r="L227" s="3" t="s">
        <v>11</v>
      </c>
      <c r="M227" s="12">
        <v>637100</v>
      </c>
      <c r="N227" s="26">
        <f t="shared" si="10"/>
        <v>43392</v>
      </c>
    </row>
    <row r="228" spans="1:14" ht="26.25" customHeight="1" x14ac:dyDescent="0.2">
      <c r="A228" s="21" t="s">
        <v>14</v>
      </c>
      <c r="B228" s="21">
        <v>190</v>
      </c>
      <c r="C228" s="19">
        <v>194</v>
      </c>
      <c r="D228" s="26">
        <v>42657</v>
      </c>
      <c r="E228" s="19">
        <v>50</v>
      </c>
      <c r="F228" s="26">
        <v>42662</v>
      </c>
      <c r="G228" s="21" t="s">
        <v>336</v>
      </c>
      <c r="H228" s="3" t="s">
        <v>337</v>
      </c>
      <c r="I228" s="31">
        <v>143001399776</v>
      </c>
      <c r="J228" s="31">
        <v>312141503900039</v>
      </c>
      <c r="K228" s="21" t="s">
        <v>284</v>
      </c>
      <c r="L228" s="3" t="s">
        <v>11</v>
      </c>
      <c r="M228" s="12">
        <v>1378650</v>
      </c>
      <c r="N228" s="26">
        <f t="shared" si="10"/>
        <v>43392</v>
      </c>
    </row>
    <row r="229" spans="1:14" ht="24.75" customHeight="1" x14ac:dyDescent="0.2">
      <c r="A229" s="21" t="s">
        <v>14</v>
      </c>
      <c r="B229" s="21">
        <v>191</v>
      </c>
      <c r="C229" s="19">
        <v>195</v>
      </c>
      <c r="D229" s="26">
        <v>42654</v>
      </c>
      <c r="E229" s="19">
        <v>31</v>
      </c>
      <c r="F229" s="26">
        <v>42662</v>
      </c>
      <c r="G229" s="21" t="s">
        <v>338</v>
      </c>
      <c r="H229" s="3" t="s">
        <v>339</v>
      </c>
      <c r="I229" s="31">
        <v>142500016508</v>
      </c>
      <c r="J229" s="31">
        <v>304142527300040</v>
      </c>
      <c r="K229" s="21" t="s">
        <v>284</v>
      </c>
      <c r="L229" s="3" t="s">
        <v>11</v>
      </c>
      <c r="M229" s="12">
        <v>211000</v>
      </c>
      <c r="N229" s="26">
        <f t="shared" si="10"/>
        <v>43392</v>
      </c>
    </row>
    <row r="230" spans="1:14" ht="25.5" customHeight="1" x14ac:dyDescent="0.2">
      <c r="A230" s="21" t="s">
        <v>14</v>
      </c>
      <c r="B230" s="21">
        <v>192</v>
      </c>
      <c r="C230" s="19">
        <v>196</v>
      </c>
      <c r="D230" s="26">
        <v>42657</v>
      </c>
      <c r="E230" s="19">
        <v>51</v>
      </c>
      <c r="F230" s="26">
        <v>42662</v>
      </c>
      <c r="G230" s="21" t="s">
        <v>340</v>
      </c>
      <c r="H230" s="3" t="s">
        <v>341</v>
      </c>
      <c r="I230" s="31">
        <v>141100010250</v>
      </c>
      <c r="J230" s="31">
        <v>304141103500022</v>
      </c>
      <c r="K230" s="21" t="s">
        <v>284</v>
      </c>
      <c r="L230" s="3" t="s">
        <v>11</v>
      </c>
      <c r="M230" s="12">
        <v>1330000</v>
      </c>
      <c r="N230" s="26">
        <f t="shared" si="10"/>
        <v>43392</v>
      </c>
    </row>
    <row r="231" spans="1:14" ht="27" customHeight="1" x14ac:dyDescent="0.2">
      <c r="A231" s="21" t="s">
        <v>14</v>
      </c>
      <c r="B231" s="21">
        <v>193</v>
      </c>
      <c r="C231" s="19">
        <v>197</v>
      </c>
      <c r="D231" s="26">
        <v>42657</v>
      </c>
      <c r="E231" s="19">
        <v>52</v>
      </c>
      <c r="F231" s="26">
        <v>42662</v>
      </c>
      <c r="G231" s="21" t="s">
        <v>342</v>
      </c>
      <c r="H231" s="3" t="s">
        <v>343</v>
      </c>
      <c r="I231" s="31">
        <v>141701185254</v>
      </c>
      <c r="J231" s="31">
        <v>309143501100040</v>
      </c>
      <c r="K231" s="21" t="s">
        <v>284</v>
      </c>
      <c r="L231" s="3" t="s">
        <v>11</v>
      </c>
      <c r="M231" s="12">
        <v>305000</v>
      </c>
      <c r="N231" s="26">
        <f t="shared" si="10"/>
        <v>43392</v>
      </c>
    </row>
    <row r="232" spans="1:14" ht="27" customHeight="1" x14ac:dyDescent="0.2">
      <c r="A232" s="21" t="s">
        <v>14</v>
      </c>
      <c r="B232" s="21">
        <v>194</v>
      </c>
      <c r="C232" s="19">
        <v>198</v>
      </c>
      <c r="D232" s="26">
        <v>42657</v>
      </c>
      <c r="E232" s="19">
        <v>53</v>
      </c>
      <c r="F232" s="26">
        <v>42662</v>
      </c>
      <c r="G232" s="21" t="s">
        <v>344</v>
      </c>
      <c r="H232" s="3" t="s">
        <v>345</v>
      </c>
      <c r="I232" s="31">
        <v>142600357396</v>
      </c>
      <c r="J232" s="31">
        <v>304142617600034</v>
      </c>
      <c r="K232" s="21" t="s">
        <v>284</v>
      </c>
      <c r="L232" s="3" t="s">
        <v>11</v>
      </c>
      <c r="M232" s="12">
        <v>1475000</v>
      </c>
      <c r="N232" s="26">
        <f t="shared" si="10"/>
        <v>43392</v>
      </c>
    </row>
    <row r="233" spans="1:14" ht="24.75" customHeight="1" x14ac:dyDescent="0.2">
      <c r="A233" s="21" t="s">
        <v>14</v>
      </c>
      <c r="B233" s="21">
        <v>195</v>
      </c>
      <c r="C233" s="19">
        <v>199</v>
      </c>
      <c r="D233" s="26">
        <v>42654</v>
      </c>
      <c r="E233" s="19">
        <v>33</v>
      </c>
      <c r="F233" s="26">
        <v>42662</v>
      </c>
      <c r="G233" s="21" t="s">
        <v>346</v>
      </c>
      <c r="H233" s="3" t="s">
        <v>15</v>
      </c>
      <c r="I233" s="31">
        <v>143514510204</v>
      </c>
      <c r="J233" s="31">
        <v>309143535200080</v>
      </c>
      <c r="K233" s="21" t="s">
        <v>284</v>
      </c>
      <c r="L233" s="3" t="s">
        <v>11</v>
      </c>
      <c r="M233" s="12">
        <v>527870</v>
      </c>
      <c r="N233" s="26">
        <f t="shared" si="10"/>
        <v>43392</v>
      </c>
    </row>
    <row r="234" spans="1:14" ht="27" customHeight="1" x14ac:dyDescent="0.2">
      <c r="A234" s="21" t="s">
        <v>14</v>
      </c>
      <c r="B234" s="21">
        <v>196</v>
      </c>
      <c r="C234" s="19">
        <v>200</v>
      </c>
      <c r="D234" s="26">
        <v>42660</v>
      </c>
      <c r="E234" s="19">
        <v>25</v>
      </c>
      <c r="F234" s="26">
        <v>42662</v>
      </c>
      <c r="G234" s="29" t="s">
        <v>347</v>
      </c>
      <c r="H234" s="55" t="s">
        <v>352</v>
      </c>
      <c r="I234" s="31">
        <v>142701938478</v>
      </c>
      <c r="J234" s="31">
        <v>312141504000040</v>
      </c>
      <c r="K234" s="21" t="s">
        <v>353</v>
      </c>
      <c r="L234" s="3" t="s">
        <v>11</v>
      </c>
      <c r="M234" s="12">
        <v>1788932</v>
      </c>
      <c r="N234" s="26">
        <f t="shared" si="9"/>
        <v>43027</v>
      </c>
    </row>
    <row r="235" spans="1:14" ht="24.75" customHeight="1" x14ac:dyDescent="0.2">
      <c r="A235" s="21" t="s">
        <v>14</v>
      </c>
      <c r="B235" s="21">
        <v>197</v>
      </c>
      <c r="C235" s="19">
        <v>201</v>
      </c>
      <c r="D235" s="26">
        <v>42660</v>
      </c>
      <c r="E235" s="19">
        <v>24</v>
      </c>
      <c r="F235" s="26">
        <v>42662</v>
      </c>
      <c r="G235" s="29" t="s">
        <v>348</v>
      </c>
      <c r="H235" s="55" t="s">
        <v>15</v>
      </c>
      <c r="I235" s="31">
        <v>143511934043</v>
      </c>
      <c r="J235" s="31">
        <v>314144731500049</v>
      </c>
      <c r="K235" s="21" t="s">
        <v>353</v>
      </c>
      <c r="L235" s="3" t="s">
        <v>11</v>
      </c>
      <c r="M235" s="12">
        <v>986277</v>
      </c>
      <c r="N235" s="26">
        <f t="shared" si="9"/>
        <v>43027</v>
      </c>
    </row>
    <row r="236" spans="1:14" ht="27" customHeight="1" x14ac:dyDescent="0.2">
      <c r="A236" s="21" t="s">
        <v>14</v>
      </c>
      <c r="B236" s="21">
        <v>198</v>
      </c>
      <c r="C236" s="19">
        <v>202</v>
      </c>
      <c r="D236" s="26">
        <v>42660</v>
      </c>
      <c r="E236" s="19">
        <v>62</v>
      </c>
      <c r="F236" s="26">
        <v>42662</v>
      </c>
      <c r="G236" s="29" t="s">
        <v>349</v>
      </c>
      <c r="H236" s="55" t="s">
        <v>15</v>
      </c>
      <c r="I236" s="31">
        <v>1435301414</v>
      </c>
      <c r="J236" s="31">
        <v>1151447011055</v>
      </c>
      <c r="K236" s="21" t="s">
        <v>353</v>
      </c>
      <c r="L236" s="3" t="s">
        <v>11</v>
      </c>
      <c r="M236" s="12">
        <v>1575699</v>
      </c>
      <c r="N236" s="26">
        <f t="shared" si="9"/>
        <v>43027</v>
      </c>
    </row>
    <row r="237" spans="1:14" ht="27" customHeight="1" x14ac:dyDescent="0.2">
      <c r="A237" s="21" t="s">
        <v>14</v>
      </c>
      <c r="B237" s="21">
        <v>199</v>
      </c>
      <c r="C237" s="19">
        <v>203</v>
      </c>
      <c r="D237" s="26">
        <v>42660</v>
      </c>
      <c r="E237" s="19">
        <v>26</v>
      </c>
      <c r="F237" s="26">
        <v>42662</v>
      </c>
      <c r="G237" s="29" t="s">
        <v>350</v>
      </c>
      <c r="H237" s="55" t="s">
        <v>15</v>
      </c>
      <c r="I237" s="31">
        <v>143524962320</v>
      </c>
      <c r="J237" s="31">
        <v>309143512500052</v>
      </c>
      <c r="K237" s="21" t="s">
        <v>353</v>
      </c>
      <c r="L237" s="3" t="s">
        <v>11</v>
      </c>
      <c r="M237" s="12">
        <v>1209788</v>
      </c>
      <c r="N237" s="26">
        <f t="shared" si="9"/>
        <v>43027</v>
      </c>
    </row>
    <row r="238" spans="1:14" ht="26.25" customHeight="1" x14ac:dyDescent="0.2">
      <c r="A238" s="21" t="s">
        <v>14</v>
      </c>
      <c r="B238" s="56">
        <v>200</v>
      </c>
      <c r="C238" s="19">
        <v>204</v>
      </c>
      <c r="D238" s="26">
        <v>42660</v>
      </c>
      <c r="E238" s="19">
        <v>27</v>
      </c>
      <c r="F238" s="26">
        <v>42662</v>
      </c>
      <c r="G238" s="29" t="s">
        <v>351</v>
      </c>
      <c r="H238" s="55" t="s">
        <v>15</v>
      </c>
      <c r="I238" s="31">
        <v>142401539507</v>
      </c>
      <c r="J238" s="31">
        <v>315144700022631</v>
      </c>
      <c r="K238" s="21" t="s">
        <v>353</v>
      </c>
      <c r="L238" s="3" t="s">
        <v>11</v>
      </c>
      <c r="M238" s="12">
        <v>1482613</v>
      </c>
      <c r="N238" s="26">
        <f t="shared" si="9"/>
        <v>43027</v>
      </c>
    </row>
    <row r="239" spans="1:14" ht="25.5" customHeight="1" x14ac:dyDescent="0.2">
      <c r="A239" s="21" t="s">
        <v>14</v>
      </c>
      <c r="B239" s="21">
        <v>201</v>
      </c>
      <c r="C239" s="19">
        <v>228</v>
      </c>
      <c r="D239" s="26">
        <v>42668</v>
      </c>
      <c r="E239" s="19">
        <v>1902</v>
      </c>
      <c r="F239" s="26">
        <v>42669</v>
      </c>
      <c r="G239" s="19" t="s">
        <v>356</v>
      </c>
      <c r="H239" s="3" t="s">
        <v>330</v>
      </c>
      <c r="I239" s="31">
        <v>1410006544</v>
      </c>
      <c r="J239" s="31">
        <v>1091419000122</v>
      </c>
      <c r="K239" s="21" t="s">
        <v>357</v>
      </c>
      <c r="L239" s="19" t="s">
        <v>11</v>
      </c>
      <c r="M239" s="12">
        <v>288932</v>
      </c>
      <c r="N239" s="26">
        <f t="shared" si="9"/>
        <v>43034</v>
      </c>
    </row>
    <row r="240" spans="1:14" ht="26.25" customHeight="1" x14ac:dyDescent="0.2">
      <c r="A240" s="21" t="s">
        <v>14</v>
      </c>
      <c r="B240" s="21">
        <v>202</v>
      </c>
      <c r="C240" s="19">
        <v>229</v>
      </c>
      <c r="D240" s="26">
        <v>42668</v>
      </c>
      <c r="E240" s="19">
        <v>1903</v>
      </c>
      <c r="F240" s="26">
        <v>42669</v>
      </c>
      <c r="G240" s="19" t="s">
        <v>358</v>
      </c>
      <c r="H240" s="3" t="s">
        <v>276</v>
      </c>
      <c r="I240" s="31">
        <v>1415008841</v>
      </c>
      <c r="J240" s="31">
        <v>1031400726961</v>
      </c>
      <c r="K240" s="21" t="s">
        <v>357</v>
      </c>
      <c r="L240" s="19" t="s">
        <v>11</v>
      </c>
      <c r="M240" s="12">
        <v>92567</v>
      </c>
      <c r="N240" s="26">
        <f t="shared" si="9"/>
        <v>43034</v>
      </c>
    </row>
    <row r="241" spans="1:14" ht="25.5" customHeight="1" x14ac:dyDescent="0.2">
      <c r="A241" s="21" t="s">
        <v>14</v>
      </c>
      <c r="B241" s="21">
        <v>203</v>
      </c>
      <c r="C241" s="19">
        <v>230</v>
      </c>
      <c r="D241" s="26">
        <v>42668</v>
      </c>
      <c r="E241" s="19">
        <v>1963</v>
      </c>
      <c r="F241" s="26">
        <v>42675</v>
      </c>
      <c r="G241" s="19" t="s">
        <v>359</v>
      </c>
      <c r="H241" s="3" t="s">
        <v>360</v>
      </c>
      <c r="I241" s="31">
        <v>1425002856</v>
      </c>
      <c r="J241" s="31">
        <v>1021400849084</v>
      </c>
      <c r="K241" s="21" t="s">
        <v>357</v>
      </c>
      <c r="L241" s="19" t="s">
        <v>11</v>
      </c>
      <c r="M241" s="12">
        <v>29106</v>
      </c>
      <c r="N241" s="26">
        <f t="shared" si="9"/>
        <v>43040</v>
      </c>
    </row>
    <row r="242" spans="1:14" ht="24.75" customHeight="1" x14ac:dyDescent="0.2">
      <c r="A242" s="21" t="s">
        <v>14</v>
      </c>
      <c r="B242" s="21">
        <v>204</v>
      </c>
      <c r="C242" s="19">
        <v>231</v>
      </c>
      <c r="D242" s="26">
        <v>42668</v>
      </c>
      <c r="E242" s="19">
        <v>1964</v>
      </c>
      <c r="F242" s="26">
        <v>42675</v>
      </c>
      <c r="G242" s="19" t="s">
        <v>361</v>
      </c>
      <c r="H242" s="3" t="s">
        <v>352</v>
      </c>
      <c r="I242" s="31">
        <v>1435130166</v>
      </c>
      <c r="J242" s="31">
        <v>1021401050945</v>
      </c>
      <c r="K242" s="21" t="s">
        <v>357</v>
      </c>
      <c r="L242" s="19" t="s">
        <v>11</v>
      </c>
      <c r="M242" s="12">
        <v>500000</v>
      </c>
      <c r="N242" s="26">
        <f t="shared" si="9"/>
        <v>43040</v>
      </c>
    </row>
    <row r="243" spans="1:14" ht="27.75" customHeight="1" x14ac:dyDescent="0.2">
      <c r="A243" s="21" t="s">
        <v>14</v>
      </c>
      <c r="B243" s="21">
        <v>205</v>
      </c>
      <c r="C243" s="19">
        <v>232</v>
      </c>
      <c r="D243" s="26">
        <v>42668</v>
      </c>
      <c r="E243" s="19">
        <v>1904</v>
      </c>
      <c r="F243" s="26">
        <v>42669</v>
      </c>
      <c r="G243" s="19" t="s">
        <v>362</v>
      </c>
      <c r="H243" s="3" t="s">
        <v>363</v>
      </c>
      <c r="I243" s="31">
        <v>1417007120</v>
      </c>
      <c r="J243" s="31">
        <v>1051400797469</v>
      </c>
      <c r="K243" s="21" t="s">
        <v>357</v>
      </c>
      <c r="L243" s="19" t="s">
        <v>11</v>
      </c>
      <c r="M243" s="12">
        <v>409984</v>
      </c>
      <c r="N243" s="26">
        <f t="shared" si="9"/>
        <v>43034</v>
      </c>
    </row>
    <row r="244" spans="1:14" ht="28.5" customHeight="1" x14ac:dyDescent="0.2">
      <c r="A244" s="21" t="s">
        <v>14</v>
      </c>
      <c r="B244" s="21">
        <v>206</v>
      </c>
      <c r="C244" s="19">
        <v>233</v>
      </c>
      <c r="D244" s="26">
        <v>42668</v>
      </c>
      <c r="E244" s="19">
        <v>1905</v>
      </c>
      <c r="F244" s="26">
        <v>42669</v>
      </c>
      <c r="G244" s="19" t="s">
        <v>364</v>
      </c>
      <c r="H244" s="3" t="s">
        <v>352</v>
      </c>
      <c r="I244" s="31">
        <v>1435190479</v>
      </c>
      <c r="J244" s="31">
        <v>1071435011340</v>
      </c>
      <c r="K244" s="21" t="s">
        <v>357</v>
      </c>
      <c r="L244" s="19" t="s">
        <v>11</v>
      </c>
      <c r="M244" s="12">
        <v>500000</v>
      </c>
      <c r="N244" s="26">
        <f t="shared" si="9"/>
        <v>43034</v>
      </c>
    </row>
    <row r="245" spans="1:14" ht="25.5" customHeight="1" x14ac:dyDescent="0.2">
      <c r="A245" s="21" t="s">
        <v>14</v>
      </c>
      <c r="B245" s="21">
        <v>207</v>
      </c>
      <c r="C245" s="19">
        <v>234</v>
      </c>
      <c r="D245" s="26">
        <v>42668</v>
      </c>
      <c r="E245" s="19">
        <v>1965</v>
      </c>
      <c r="F245" s="26">
        <v>42675</v>
      </c>
      <c r="G245" s="21" t="s">
        <v>365</v>
      </c>
      <c r="H245" s="3" t="s">
        <v>352</v>
      </c>
      <c r="I245" s="31">
        <v>1435131900</v>
      </c>
      <c r="J245" s="31">
        <v>1021401066554</v>
      </c>
      <c r="K245" s="21" t="s">
        <v>357</v>
      </c>
      <c r="L245" s="19" t="s">
        <v>11</v>
      </c>
      <c r="M245" s="12">
        <v>500000</v>
      </c>
      <c r="N245" s="26">
        <f t="shared" si="9"/>
        <v>43040</v>
      </c>
    </row>
    <row r="246" spans="1:14" ht="27.75" customHeight="1" x14ac:dyDescent="0.2">
      <c r="A246" s="21" t="s">
        <v>14</v>
      </c>
      <c r="B246" s="21">
        <v>208</v>
      </c>
      <c r="C246" s="19">
        <v>235</v>
      </c>
      <c r="D246" s="26">
        <v>42668</v>
      </c>
      <c r="E246" s="19">
        <v>1906</v>
      </c>
      <c r="F246" s="26">
        <v>42669</v>
      </c>
      <c r="G246" s="21" t="s">
        <v>366</v>
      </c>
      <c r="H246" s="3" t="s">
        <v>367</v>
      </c>
      <c r="I246" s="31">
        <v>143504942861</v>
      </c>
      <c r="J246" s="31">
        <v>304143507700057</v>
      </c>
      <c r="K246" s="21" t="s">
        <v>357</v>
      </c>
      <c r="L246" s="19" t="s">
        <v>11</v>
      </c>
      <c r="M246" s="12">
        <v>206246</v>
      </c>
      <c r="N246" s="26">
        <f t="shared" si="9"/>
        <v>43034</v>
      </c>
    </row>
    <row r="247" spans="1:14" ht="24.75" customHeight="1" x14ac:dyDescent="0.2">
      <c r="A247" s="21" t="s">
        <v>14</v>
      </c>
      <c r="B247" s="21">
        <v>209</v>
      </c>
      <c r="C247" s="19">
        <v>236</v>
      </c>
      <c r="D247" s="26">
        <v>42668</v>
      </c>
      <c r="E247" s="19">
        <v>1907</v>
      </c>
      <c r="F247" s="26">
        <v>42669</v>
      </c>
      <c r="G247" s="21" t="s">
        <v>368</v>
      </c>
      <c r="H247" s="3" t="s">
        <v>17</v>
      </c>
      <c r="I247" s="31">
        <v>143513252663</v>
      </c>
      <c r="J247" s="31">
        <v>310143507100127</v>
      </c>
      <c r="K247" s="21" t="s">
        <v>357</v>
      </c>
      <c r="L247" s="19" t="s">
        <v>11</v>
      </c>
      <c r="M247" s="12">
        <v>256896</v>
      </c>
      <c r="N247" s="26">
        <f t="shared" si="9"/>
        <v>43034</v>
      </c>
    </row>
    <row r="248" spans="1:14" ht="27" customHeight="1" x14ac:dyDescent="0.2">
      <c r="A248" s="21" t="s">
        <v>14</v>
      </c>
      <c r="B248" s="19">
        <v>210</v>
      </c>
      <c r="C248" s="19">
        <v>238</v>
      </c>
      <c r="D248" s="26">
        <v>42668</v>
      </c>
      <c r="E248" s="19">
        <v>1908</v>
      </c>
      <c r="F248" s="26">
        <v>42669</v>
      </c>
      <c r="G248" s="21" t="s">
        <v>369</v>
      </c>
      <c r="H248" s="3" t="s">
        <v>352</v>
      </c>
      <c r="I248" s="31">
        <v>141501563075</v>
      </c>
      <c r="J248" s="31">
        <v>314144627900026</v>
      </c>
      <c r="K248" s="21" t="s">
        <v>357</v>
      </c>
      <c r="L248" s="19" t="s">
        <v>11</v>
      </c>
      <c r="M248" s="12">
        <v>51745</v>
      </c>
      <c r="N248" s="26">
        <f t="shared" si="9"/>
        <v>43034</v>
      </c>
    </row>
    <row r="249" spans="1:14" ht="26.25" customHeight="1" x14ac:dyDescent="0.2">
      <c r="A249" s="21" t="s">
        <v>14</v>
      </c>
      <c r="B249" s="21">
        <v>211</v>
      </c>
      <c r="C249" s="19">
        <v>239</v>
      </c>
      <c r="D249" s="26">
        <v>42668</v>
      </c>
      <c r="E249" s="19">
        <v>1909</v>
      </c>
      <c r="F249" s="26">
        <v>42669</v>
      </c>
      <c r="G249" s="21" t="s">
        <v>370</v>
      </c>
      <c r="H249" s="42" t="s">
        <v>352</v>
      </c>
      <c r="I249" s="31">
        <v>1435206457</v>
      </c>
      <c r="J249" s="31">
        <v>1081435009424</v>
      </c>
      <c r="K249" s="21" t="s">
        <v>357</v>
      </c>
      <c r="L249" s="19" t="s">
        <v>11</v>
      </c>
      <c r="M249" s="12">
        <v>500000</v>
      </c>
      <c r="N249" s="26">
        <f t="shared" si="9"/>
        <v>43034</v>
      </c>
    </row>
    <row r="250" spans="1:14" ht="28.5" customHeight="1" x14ac:dyDescent="0.2">
      <c r="A250" s="21" t="s">
        <v>14</v>
      </c>
      <c r="B250" s="21">
        <v>212</v>
      </c>
      <c r="C250" s="19">
        <v>240</v>
      </c>
      <c r="D250" s="26">
        <v>42668</v>
      </c>
      <c r="E250" s="19">
        <v>1910</v>
      </c>
      <c r="F250" s="26">
        <v>42669</v>
      </c>
      <c r="G250" s="42" t="s">
        <v>371</v>
      </c>
      <c r="H250" s="42" t="s">
        <v>276</v>
      </c>
      <c r="I250" s="31">
        <v>141501848190</v>
      </c>
      <c r="J250" s="31">
        <v>308141532300030</v>
      </c>
      <c r="K250" s="21" t="s">
        <v>357</v>
      </c>
      <c r="L250" s="19" t="s">
        <v>11</v>
      </c>
      <c r="M250" s="12">
        <v>69111</v>
      </c>
      <c r="N250" s="26">
        <f t="shared" ref="N250:N260" si="11">F250+365</f>
        <v>43034</v>
      </c>
    </row>
    <row r="251" spans="1:14" ht="28.5" customHeight="1" x14ac:dyDescent="0.2">
      <c r="A251" s="21" t="s">
        <v>14</v>
      </c>
      <c r="B251" s="21">
        <v>213</v>
      </c>
      <c r="C251" s="19">
        <v>241</v>
      </c>
      <c r="D251" s="26">
        <v>42668</v>
      </c>
      <c r="E251" s="19">
        <v>1911</v>
      </c>
      <c r="F251" s="26">
        <v>42669</v>
      </c>
      <c r="G251" s="42" t="s">
        <v>372</v>
      </c>
      <c r="H251" s="42" t="s">
        <v>276</v>
      </c>
      <c r="I251" s="31">
        <v>141500051469</v>
      </c>
      <c r="J251" s="31">
        <v>304141528700036</v>
      </c>
      <c r="K251" s="21" t="s">
        <v>357</v>
      </c>
      <c r="L251" s="19" t="s">
        <v>11</v>
      </c>
      <c r="M251" s="12">
        <v>106603</v>
      </c>
      <c r="N251" s="26">
        <f t="shared" si="11"/>
        <v>43034</v>
      </c>
    </row>
    <row r="252" spans="1:14" ht="29.25" customHeight="1" x14ac:dyDescent="0.2">
      <c r="A252" s="21" t="s">
        <v>14</v>
      </c>
      <c r="B252" s="94">
        <v>214</v>
      </c>
      <c r="C252" s="96">
        <v>242</v>
      </c>
      <c r="D252" s="86">
        <v>42668</v>
      </c>
      <c r="E252" s="19">
        <v>1912</v>
      </c>
      <c r="F252" s="26">
        <v>42669</v>
      </c>
      <c r="G252" s="42" t="s">
        <v>373</v>
      </c>
      <c r="H252" s="42" t="s">
        <v>376</v>
      </c>
      <c r="I252" s="31">
        <v>143100001315</v>
      </c>
      <c r="J252" s="31">
        <v>307143106800032</v>
      </c>
      <c r="K252" s="21" t="s">
        <v>357</v>
      </c>
      <c r="L252" s="19" t="s">
        <v>11</v>
      </c>
      <c r="M252" s="12">
        <v>35925</v>
      </c>
      <c r="N252" s="26">
        <f t="shared" si="11"/>
        <v>43034</v>
      </c>
    </row>
    <row r="253" spans="1:14" ht="27.75" customHeight="1" x14ac:dyDescent="0.2">
      <c r="A253" s="21" t="s">
        <v>14</v>
      </c>
      <c r="B253" s="95"/>
      <c r="C253" s="87"/>
      <c r="D253" s="105"/>
      <c r="E253" s="19">
        <v>1966</v>
      </c>
      <c r="F253" s="26">
        <v>42675</v>
      </c>
      <c r="G253" s="42" t="s">
        <v>373</v>
      </c>
      <c r="H253" s="42" t="s">
        <v>376</v>
      </c>
      <c r="I253" s="31">
        <v>143100001315</v>
      </c>
      <c r="J253" s="31">
        <v>307143106800032</v>
      </c>
      <c r="K253" s="21" t="s">
        <v>357</v>
      </c>
      <c r="L253" s="19" t="s">
        <v>11</v>
      </c>
      <c r="M253" s="12">
        <v>376754</v>
      </c>
      <c r="N253" s="26">
        <f t="shared" si="11"/>
        <v>43040</v>
      </c>
    </row>
    <row r="254" spans="1:14" ht="27.75" customHeight="1" x14ac:dyDescent="0.2">
      <c r="A254" s="21" t="s">
        <v>14</v>
      </c>
      <c r="B254" s="21">
        <v>215</v>
      </c>
      <c r="C254" s="19">
        <v>243</v>
      </c>
      <c r="D254" s="26">
        <v>42668</v>
      </c>
      <c r="E254" s="19">
        <v>1967</v>
      </c>
      <c r="F254" s="26">
        <v>42675</v>
      </c>
      <c r="G254" s="42" t="s">
        <v>374</v>
      </c>
      <c r="H254" s="42" t="s">
        <v>376</v>
      </c>
      <c r="I254" s="31">
        <v>143100886805</v>
      </c>
      <c r="J254" s="31">
        <v>311143106400036</v>
      </c>
      <c r="K254" s="21" t="s">
        <v>357</v>
      </c>
      <c r="L254" s="19" t="s">
        <v>11</v>
      </c>
      <c r="M254" s="12">
        <v>412679</v>
      </c>
      <c r="N254" s="26">
        <f t="shared" si="11"/>
        <v>43040</v>
      </c>
    </row>
    <row r="255" spans="1:14" ht="25.5" customHeight="1" x14ac:dyDescent="0.2">
      <c r="A255" s="21" t="s">
        <v>14</v>
      </c>
      <c r="B255" s="21">
        <v>216</v>
      </c>
      <c r="C255" s="19">
        <v>244</v>
      </c>
      <c r="D255" s="26">
        <v>42668</v>
      </c>
      <c r="E255" s="19">
        <v>1968</v>
      </c>
      <c r="F255" s="26">
        <v>42675</v>
      </c>
      <c r="G255" s="42" t="s">
        <v>375</v>
      </c>
      <c r="H255" s="42" t="s">
        <v>377</v>
      </c>
      <c r="I255" s="31">
        <v>143000038880</v>
      </c>
      <c r="J255" s="31">
        <v>304143033500075</v>
      </c>
      <c r="K255" s="21" t="s">
        <v>357</v>
      </c>
      <c r="L255" s="19" t="s">
        <v>11</v>
      </c>
      <c r="M255" s="12">
        <v>204894</v>
      </c>
      <c r="N255" s="26">
        <f t="shared" si="11"/>
        <v>43040</v>
      </c>
    </row>
    <row r="256" spans="1:14" ht="26.25" customHeight="1" x14ac:dyDescent="0.2">
      <c r="A256" s="21" t="s">
        <v>14</v>
      </c>
      <c r="B256" s="96">
        <v>217</v>
      </c>
      <c r="C256" s="19">
        <v>245</v>
      </c>
      <c r="D256" s="26">
        <v>42668</v>
      </c>
      <c r="E256" s="19">
        <v>1995</v>
      </c>
      <c r="F256" s="26">
        <v>42682</v>
      </c>
      <c r="G256" s="19" t="s">
        <v>406</v>
      </c>
      <c r="H256" s="63" t="s">
        <v>377</v>
      </c>
      <c r="I256" s="19">
        <v>1430007810</v>
      </c>
      <c r="J256" s="31">
        <v>1031401386686</v>
      </c>
      <c r="K256" s="21" t="s">
        <v>357</v>
      </c>
      <c r="L256" s="19" t="s">
        <v>11</v>
      </c>
      <c r="M256" s="62">
        <v>457025</v>
      </c>
      <c r="N256" s="26">
        <f t="shared" si="11"/>
        <v>43047</v>
      </c>
    </row>
    <row r="257" spans="1:14" ht="27" customHeight="1" x14ac:dyDescent="0.2">
      <c r="A257" s="21" t="s">
        <v>14</v>
      </c>
      <c r="B257" s="87"/>
      <c r="C257" s="19">
        <v>246</v>
      </c>
      <c r="D257" s="26">
        <v>42699</v>
      </c>
      <c r="E257" s="19">
        <v>2251</v>
      </c>
      <c r="F257" s="26">
        <v>42717</v>
      </c>
      <c r="G257" s="19" t="s">
        <v>406</v>
      </c>
      <c r="H257" s="63" t="s">
        <v>377</v>
      </c>
      <c r="I257" s="19">
        <v>1430007810</v>
      </c>
      <c r="J257" s="31">
        <v>1031401386686</v>
      </c>
      <c r="K257" s="21" t="s">
        <v>357</v>
      </c>
      <c r="L257" s="19" t="s">
        <v>11</v>
      </c>
      <c r="M257" s="62">
        <v>17065</v>
      </c>
      <c r="N257" s="26">
        <f t="shared" si="11"/>
        <v>43082</v>
      </c>
    </row>
    <row r="258" spans="1:14" ht="27" customHeight="1" x14ac:dyDescent="0.2">
      <c r="A258" s="21" t="s">
        <v>14</v>
      </c>
      <c r="B258" s="19">
        <v>218</v>
      </c>
      <c r="C258" s="66" t="s">
        <v>407</v>
      </c>
      <c r="D258" s="67">
        <v>42699</v>
      </c>
      <c r="E258" s="19">
        <v>2203</v>
      </c>
      <c r="F258" s="26">
        <v>42705</v>
      </c>
      <c r="G258" s="69" t="s">
        <v>408</v>
      </c>
      <c r="H258" s="33" t="s">
        <v>444</v>
      </c>
      <c r="I258" s="19">
        <v>1419007126</v>
      </c>
      <c r="J258" s="31">
        <v>1091419000310</v>
      </c>
      <c r="K258" s="21" t="s">
        <v>480</v>
      </c>
      <c r="L258" s="19" t="s">
        <v>11</v>
      </c>
      <c r="M258" s="70">
        <v>68639</v>
      </c>
      <c r="N258" s="26">
        <f t="shared" si="11"/>
        <v>43070</v>
      </c>
    </row>
    <row r="259" spans="1:14" ht="26.25" customHeight="1" x14ac:dyDescent="0.2">
      <c r="A259" s="21" t="s">
        <v>14</v>
      </c>
      <c r="B259" s="19">
        <v>219</v>
      </c>
      <c r="C259" s="66">
        <v>248</v>
      </c>
      <c r="D259" s="67">
        <v>42699</v>
      </c>
      <c r="E259" s="19">
        <v>2206</v>
      </c>
      <c r="F259" s="26">
        <v>42705</v>
      </c>
      <c r="G259" s="68" t="s">
        <v>409</v>
      </c>
      <c r="H259" s="68" t="s">
        <v>446</v>
      </c>
      <c r="I259" s="31">
        <v>140900356801</v>
      </c>
      <c r="J259" s="31">
        <v>308140901700018</v>
      </c>
      <c r="K259" s="21" t="s">
        <v>480</v>
      </c>
      <c r="L259" s="19" t="s">
        <v>11</v>
      </c>
      <c r="M259" s="64">
        <v>62072</v>
      </c>
      <c r="N259" s="26">
        <f t="shared" si="11"/>
        <v>43070</v>
      </c>
    </row>
    <row r="260" spans="1:14" ht="27.75" customHeight="1" x14ac:dyDescent="0.2">
      <c r="A260" s="21" t="s">
        <v>14</v>
      </c>
      <c r="B260" s="19">
        <v>220</v>
      </c>
      <c r="C260" s="66">
        <v>249</v>
      </c>
      <c r="D260" s="67">
        <v>42699</v>
      </c>
      <c r="E260" s="19">
        <v>2208</v>
      </c>
      <c r="F260" s="26">
        <v>42702</v>
      </c>
      <c r="G260" s="1" t="s">
        <v>410</v>
      </c>
      <c r="H260" s="1" t="s">
        <v>447</v>
      </c>
      <c r="I260" s="31">
        <v>1426003965</v>
      </c>
      <c r="J260" s="31">
        <v>1021400862152</v>
      </c>
      <c r="K260" s="21" t="s">
        <v>480</v>
      </c>
      <c r="L260" s="19" t="s">
        <v>11</v>
      </c>
      <c r="M260" s="64">
        <v>500000</v>
      </c>
      <c r="N260" s="26">
        <f t="shared" si="11"/>
        <v>43067</v>
      </c>
    </row>
    <row r="261" spans="1:14" ht="26.25" customHeight="1" x14ac:dyDescent="0.2">
      <c r="A261" s="21" t="s">
        <v>14</v>
      </c>
      <c r="B261" s="19">
        <v>221</v>
      </c>
      <c r="C261" s="66">
        <v>250</v>
      </c>
      <c r="D261" s="67">
        <v>42699</v>
      </c>
      <c r="E261" s="19">
        <v>2209</v>
      </c>
      <c r="F261" s="26">
        <v>42702</v>
      </c>
      <c r="G261" s="1" t="s">
        <v>411</v>
      </c>
      <c r="H261" s="1" t="s">
        <v>448</v>
      </c>
      <c r="I261" s="31">
        <v>141800008827</v>
      </c>
      <c r="J261" s="31">
        <v>306144804700012</v>
      </c>
      <c r="K261" s="21" t="s">
        <v>480</v>
      </c>
      <c r="L261" s="19" t="s">
        <v>11</v>
      </c>
      <c r="M261" s="64">
        <v>500000</v>
      </c>
      <c r="N261" s="26">
        <f>F261+365</f>
        <v>43067</v>
      </c>
    </row>
    <row r="262" spans="1:14" ht="27" customHeight="1" x14ac:dyDescent="0.2">
      <c r="A262" s="21" t="s">
        <v>14</v>
      </c>
      <c r="B262" s="19">
        <v>222</v>
      </c>
      <c r="C262" s="71">
        <v>251</v>
      </c>
      <c r="D262" s="67">
        <v>42699</v>
      </c>
      <c r="E262" s="19">
        <v>2210</v>
      </c>
      <c r="F262" s="26">
        <v>42702</v>
      </c>
      <c r="G262" s="33" t="s">
        <v>412</v>
      </c>
      <c r="H262" s="33" t="s">
        <v>449</v>
      </c>
      <c r="I262" s="31">
        <v>140900110861</v>
      </c>
      <c r="J262" s="31">
        <v>304140915500024</v>
      </c>
      <c r="K262" s="21" t="s">
        <v>480</v>
      </c>
      <c r="L262" s="19" t="s">
        <v>11</v>
      </c>
      <c r="M262" s="70">
        <v>500000</v>
      </c>
      <c r="N262" s="26">
        <f>F262+365</f>
        <v>43067</v>
      </c>
    </row>
    <row r="263" spans="1:14" ht="27.75" customHeight="1" x14ac:dyDescent="0.2">
      <c r="A263" s="21" t="s">
        <v>14</v>
      </c>
      <c r="B263" s="19">
        <v>223</v>
      </c>
      <c r="C263" s="1">
        <v>252</v>
      </c>
      <c r="D263" s="67">
        <v>42699</v>
      </c>
      <c r="E263" s="19">
        <v>2237</v>
      </c>
      <c r="F263" s="26">
        <v>42705</v>
      </c>
      <c r="G263" s="1" t="s">
        <v>413</v>
      </c>
      <c r="H263" s="1" t="s">
        <v>450</v>
      </c>
      <c r="I263" s="31">
        <v>140600325305</v>
      </c>
      <c r="J263" s="31">
        <v>304140611100032</v>
      </c>
      <c r="K263" s="21" t="s">
        <v>480</v>
      </c>
      <c r="L263" s="19" t="s">
        <v>11</v>
      </c>
      <c r="M263" s="64">
        <v>15467</v>
      </c>
      <c r="N263" s="26">
        <f>F263+365</f>
        <v>43070</v>
      </c>
    </row>
    <row r="264" spans="1:14" ht="27.75" customHeight="1" x14ac:dyDescent="0.2">
      <c r="A264" s="21" t="s">
        <v>14</v>
      </c>
      <c r="B264" s="19">
        <v>224</v>
      </c>
      <c r="C264" s="1">
        <v>253</v>
      </c>
      <c r="D264" s="67">
        <v>42699</v>
      </c>
      <c r="E264" s="19">
        <v>2232</v>
      </c>
      <c r="F264" s="26">
        <v>42705</v>
      </c>
      <c r="G264" s="1" t="s">
        <v>414</v>
      </c>
      <c r="H264" s="1" t="s">
        <v>451</v>
      </c>
      <c r="I264" s="31">
        <v>1410005702</v>
      </c>
      <c r="J264" s="31">
        <v>1051400433182</v>
      </c>
      <c r="K264" s="21" t="s">
        <v>480</v>
      </c>
      <c r="L264" s="19" t="s">
        <v>11</v>
      </c>
      <c r="M264" s="64">
        <v>68031</v>
      </c>
      <c r="N264" s="26">
        <f t="shared" ref="N264:N285" si="12">F264+365</f>
        <v>43070</v>
      </c>
    </row>
    <row r="265" spans="1:14" ht="27.75" customHeight="1" x14ac:dyDescent="0.2">
      <c r="A265" s="21" t="s">
        <v>14</v>
      </c>
      <c r="B265" s="19">
        <v>225</v>
      </c>
      <c r="C265" s="1">
        <v>254</v>
      </c>
      <c r="D265" s="67">
        <v>42699</v>
      </c>
      <c r="E265" s="19">
        <v>2211</v>
      </c>
      <c r="F265" s="26">
        <v>42702</v>
      </c>
      <c r="G265" s="33" t="s">
        <v>415</v>
      </c>
      <c r="H265" s="33" t="s">
        <v>452</v>
      </c>
      <c r="I265" s="31">
        <v>1423010192</v>
      </c>
      <c r="J265" s="31">
        <v>1051403927310</v>
      </c>
      <c r="K265" s="21" t="s">
        <v>480</v>
      </c>
      <c r="L265" s="19" t="s">
        <v>11</v>
      </c>
      <c r="M265" s="70">
        <v>500000</v>
      </c>
      <c r="N265" s="26">
        <f t="shared" si="12"/>
        <v>43067</v>
      </c>
    </row>
    <row r="266" spans="1:14" ht="27" customHeight="1" x14ac:dyDescent="0.2">
      <c r="A266" s="21" t="s">
        <v>14</v>
      </c>
      <c r="B266" s="19">
        <v>226</v>
      </c>
      <c r="C266" s="66">
        <v>255</v>
      </c>
      <c r="D266" s="67">
        <v>42699</v>
      </c>
      <c r="E266" s="19">
        <v>2224</v>
      </c>
      <c r="F266" s="26">
        <v>42705</v>
      </c>
      <c r="G266" s="68" t="s">
        <v>416</v>
      </c>
      <c r="H266" s="68" t="s">
        <v>453</v>
      </c>
      <c r="I266" s="31">
        <v>140901196822</v>
      </c>
      <c r="J266" s="31">
        <v>310140916600018</v>
      </c>
      <c r="K266" s="21" t="s">
        <v>480</v>
      </c>
      <c r="L266" s="19" t="s">
        <v>11</v>
      </c>
      <c r="M266" s="64">
        <v>103098</v>
      </c>
      <c r="N266" s="26">
        <f t="shared" si="12"/>
        <v>43070</v>
      </c>
    </row>
    <row r="267" spans="1:14" ht="26.25" customHeight="1" x14ac:dyDescent="0.2">
      <c r="A267" s="21" t="s">
        <v>14</v>
      </c>
      <c r="B267" s="19">
        <v>227</v>
      </c>
      <c r="C267" s="66">
        <v>256</v>
      </c>
      <c r="D267" s="67">
        <v>42699</v>
      </c>
      <c r="E267" s="19">
        <v>2236</v>
      </c>
      <c r="F267" s="26">
        <v>42716</v>
      </c>
      <c r="G267" s="68" t="s">
        <v>417</v>
      </c>
      <c r="H267" s="68" t="s">
        <v>454</v>
      </c>
      <c r="I267" s="31">
        <v>141900025047</v>
      </c>
      <c r="J267" s="31">
        <v>304141928800052</v>
      </c>
      <c r="K267" s="21" t="s">
        <v>480</v>
      </c>
      <c r="L267" s="19" t="s">
        <v>11</v>
      </c>
      <c r="M267" s="64">
        <v>63785</v>
      </c>
      <c r="N267" s="26">
        <f t="shared" si="12"/>
        <v>43081</v>
      </c>
    </row>
    <row r="268" spans="1:14" ht="27" customHeight="1" x14ac:dyDescent="0.2">
      <c r="A268" s="21" t="s">
        <v>14</v>
      </c>
      <c r="B268" s="19">
        <v>228</v>
      </c>
      <c r="C268" s="1">
        <v>257</v>
      </c>
      <c r="D268" s="67">
        <v>42699</v>
      </c>
      <c r="E268" s="19">
        <v>2238</v>
      </c>
      <c r="F268" s="26">
        <v>42705</v>
      </c>
      <c r="G268" s="7" t="s">
        <v>418</v>
      </c>
      <c r="H268" s="1" t="s">
        <v>455</v>
      </c>
      <c r="I268" s="31">
        <v>14070088130</v>
      </c>
      <c r="J268" s="31">
        <v>310141907100015</v>
      </c>
      <c r="K268" s="21" t="s">
        <v>480</v>
      </c>
      <c r="L268" s="19" t="s">
        <v>11</v>
      </c>
      <c r="M268" s="64">
        <v>37500</v>
      </c>
      <c r="N268" s="26">
        <f t="shared" si="12"/>
        <v>43070</v>
      </c>
    </row>
    <row r="269" spans="1:14" ht="27" customHeight="1" x14ac:dyDescent="0.2">
      <c r="A269" s="21" t="s">
        <v>14</v>
      </c>
      <c r="B269" s="19">
        <v>229</v>
      </c>
      <c r="C269" s="1">
        <v>258</v>
      </c>
      <c r="D269" s="67">
        <v>42699</v>
      </c>
      <c r="E269" s="19">
        <v>2213</v>
      </c>
      <c r="F269" s="26">
        <v>42705</v>
      </c>
      <c r="G269" s="1" t="s">
        <v>419</v>
      </c>
      <c r="H269" s="1" t="s">
        <v>456</v>
      </c>
      <c r="I269" s="31">
        <v>140900461450</v>
      </c>
      <c r="J269" s="31">
        <v>313144803100026</v>
      </c>
      <c r="K269" s="21" t="s">
        <v>480</v>
      </c>
      <c r="L269" s="19" t="s">
        <v>11</v>
      </c>
      <c r="M269" s="64">
        <v>32931</v>
      </c>
      <c r="N269" s="26">
        <f t="shared" si="12"/>
        <v>43070</v>
      </c>
    </row>
    <row r="270" spans="1:14" ht="27" customHeight="1" x14ac:dyDescent="0.2">
      <c r="A270" s="21" t="s">
        <v>14</v>
      </c>
      <c r="B270" s="19">
        <v>230</v>
      </c>
      <c r="C270" s="1">
        <v>259</v>
      </c>
      <c r="D270" s="22">
        <v>42699</v>
      </c>
      <c r="E270" s="19">
        <v>2233</v>
      </c>
      <c r="F270" s="26">
        <v>42705</v>
      </c>
      <c r="G270" s="29" t="s">
        <v>420</v>
      </c>
      <c r="H270" s="29" t="s">
        <v>457</v>
      </c>
      <c r="I270" s="31">
        <v>140702001980</v>
      </c>
      <c r="J270" s="31">
        <v>315144500000070</v>
      </c>
      <c r="K270" s="21" t="s">
        <v>480</v>
      </c>
      <c r="L270" s="19" t="s">
        <v>11</v>
      </c>
      <c r="M270" s="64">
        <v>61232</v>
      </c>
      <c r="N270" s="26">
        <f t="shared" si="12"/>
        <v>43070</v>
      </c>
    </row>
    <row r="271" spans="1:14" ht="27.75" customHeight="1" x14ac:dyDescent="0.2">
      <c r="A271" s="21" t="s">
        <v>14</v>
      </c>
      <c r="B271" s="19">
        <v>231</v>
      </c>
      <c r="C271" s="1">
        <v>260</v>
      </c>
      <c r="D271" s="22">
        <v>42699</v>
      </c>
      <c r="E271" s="19">
        <v>2223</v>
      </c>
      <c r="F271" s="26">
        <v>42705</v>
      </c>
      <c r="G271" s="29" t="s">
        <v>421</v>
      </c>
      <c r="H271" s="29" t="s">
        <v>458</v>
      </c>
      <c r="I271" s="51">
        <v>140900551714</v>
      </c>
      <c r="J271" s="51">
        <v>305140902000059</v>
      </c>
      <c r="K271" s="21" t="s">
        <v>480</v>
      </c>
      <c r="L271" s="19" t="s">
        <v>11</v>
      </c>
      <c r="M271" s="64">
        <v>34808</v>
      </c>
      <c r="N271" s="26">
        <f t="shared" si="12"/>
        <v>43070</v>
      </c>
    </row>
    <row r="272" spans="1:14" ht="27" customHeight="1" x14ac:dyDescent="0.2">
      <c r="A272" s="21" t="s">
        <v>14</v>
      </c>
      <c r="B272" s="19">
        <v>232</v>
      </c>
      <c r="C272" s="1">
        <v>261</v>
      </c>
      <c r="D272" s="22">
        <v>42699</v>
      </c>
      <c r="E272" s="19">
        <v>2220</v>
      </c>
      <c r="F272" s="26">
        <v>42705</v>
      </c>
      <c r="G272" s="29" t="s">
        <v>58</v>
      </c>
      <c r="H272" s="29" t="s">
        <v>459</v>
      </c>
      <c r="I272" s="9">
        <v>140901052316</v>
      </c>
      <c r="J272" s="9">
        <v>304140902700019</v>
      </c>
      <c r="K272" s="21" t="s">
        <v>480</v>
      </c>
      <c r="L272" s="19" t="s">
        <v>11</v>
      </c>
      <c r="M272" s="64">
        <v>51800</v>
      </c>
      <c r="N272" s="26">
        <f t="shared" si="12"/>
        <v>43070</v>
      </c>
    </row>
    <row r="273" spans="1:14" ht="27" customHeight="1" x14ac:dyDescent="0.2">
      <c r="A273" s="21" t="s">
        <v>14</v>
      </c>
      <c r="B273" s="19">
        <v>233</v>
      </c>
      <c r="C273" s="1">
        <v>262</v>
      </c>
      <c r="D273" s="22">
        <v>42699</v>
      </c>
      <c r="E273" s="19">
        <v>2234</v>
      </c>
      <c r="F273" s="26">
        <v>42705</v>
      </c>
      <c r="G273" s="29" t="s">
        <v>422</v>
      </c>
      <c r="H273" s="29" t="s">
        <v>453</v>
      </c>
      <c r="I273" s="9">
        <v>140900451597</v>
      </c>
      <c r="J273" s="9">
        <v>312144807600038</v>
      </c>
      <c r="K273" s="21" t="s">
        <v>480</v>
      </c>
      <c r="L273" s="19" t="s">
        <v>11</v>
      </c>
      <c r="M273" s="64">
        <v>62233</v>
      </c>
      <c r="N273" s="26">
        <f t="shared" si="12"/>
        <v>43070</v>
      </c>
    </row>
    <row r="274" spans="1:14" ht="27" customHeight="1" x14ac:dyDescent="0.2">
      <c r="A274" s="21" t="s">
        <v>14</v>
      </c>
      <c r="B274" s="19">
        <v>234</v>
      </c>
      <c r="C274" s="1">
        <v>263</v>
      </c>
      <c r="D274" s="22">
        <v>42699</v>
      </c>
      <c r="E274" s="19">
        <v>2239</v>
      </c>
      <c r="F274" s="26">
        <v>42705</v>
      </c>
      <c r="G274" s="29" t="s">
        <v>423</v>
      </c>
      <c r="H274" s="29" t="s">
        <v>460</v>
      </c>
      <c r="I274" s="9">
        <v>140700266942</v>
      </c>
      <c r="J274" s="9">
        <v>312141910800051</v>
      </c>
      <c r="K274" s="21" t="s">
        <v>480</v>
      </c>
      <c r="L274" s="19" t="s">
        <v>11</v>
      </c>
      <c r="M274" s="64">
        <v>165000</v>
      </c>
      <c r="N274" s="26">
        <f t="shared" si="12"/>
        <v>43070</v>
      </c>
    </row>
    <row r="275" spans="1:14" ht="28.5" customHeight="1" x14ac:dyDescent="0.2">
      <c r="A275" s="21" t="s">
        <v>14</v>
      </c>
      <c r="B275" s="19">
        <v>235</v>
      </c>
      <c r="C275" s="1">
        <v>264</v>
      </c>
      <c r="D275" s="22">
        <v>42699</v>
      </c>
      <c r="E275" s="19">
        <v>2215</v>
      </c>
      <c r="F275" s="26">
        <v>42702</v>
      </c>
      <c r="G275" s="29" t="s">
        <v>424</v>
      </c>
      <c r="H275" s="29" t="s">
        <v>461</v>
      </c>
      <c r="I275" s="72">
        <v>1410005646</v>
      </c>
      <c r="J275" s="9">
        <v>1051400430564</v>
      </c>
      <c r="K275" s="21" t="s">
        <v>480</v>
      </c>
      <c r="L275" s="19" t="s">
        <v>11</v>
      </c>
      <c r="M275" s="64">
        <v>471569</v>
      </c>
      <c r="N275" s="26">
        <f t="shared" si="12"/>
        <v>43067</v>
      </c>
    </row>
    <row r="276" spans="1:14" ht="27.75" customHeight="1" x14ac:dyDescent="0.2">
      <c r="A276" s="21" t="s">
        <v>14</v>
      </c>
      <c r="B276" s="19">
        <v>236</v>
      </c>
      <c r="C276" s="1">
        <v>265</v>
      </c>
      <c r="D276" s="22">
        <v>42699</v>
      </c>
      <c r="E276" s="19">
        <v>2227</v>
      </c>
      <c r="F276" s="26">
        <v>42702</v>
      </c>
      <c r="G276" s="29" t="s">
        <v>425</v>
      </c>
      <c r="H276" s="29" t="s">
        <v>462</v>
      </c>
      <c r="I276" s="9">
        <v>1409000379</v>
      </c>
      <c r="J276" s="9">
        <v>1151448000131</v>
      </c>
      <c r="K276" s="21" t="s">
        <v>480</v>
      </c>
      <c r="L276" s="19" t="s">
        <v>11</v>
      </c>
      <c r="M276" s="64">
        <v>500000</v>
      </c>
      <c r="N276" s="26">
        <f t="shared" si="12"/>
        <v>43067</v>
      </c>
    </row>
    <row r="277" spans="1:14" ht="27" customHeight="1" x14ac:dyDescent="0.2">
      <c r="A277" s="21" t="s">
        <v>14</v>
      </c>
      <c r="B277" s="19">
        <v>237</v>
      </c>
      <c r="C277" s="1">
        <v>266</v>
      </c>
      <c r="D277" s="22">
        <v>42699</v>
      </c>
      <c r="E277" s="19">
        <v>2230</v>
      </c>
      <c r="F277" s="26">
        <v>42702</v>
      </c>
      <c r="G277" s="29" t="s">
        <v>426</v>
      </c>
      <c r="H277" s="29" t="s">
        <v>463</v>
      </c>
      <c r="I277" s="9">
        <v>1423010435</v>
      </c>
      <c r="J277" s="9">
        <v>1061448008720</v>
      </c>
      <c r="K277" s="21" t="s">
        <v>480</v>
      </c>
      <c r="L277" s="19" t="s">
        <v>11</v>
      </c>
      <c r="M277" s="64">
        <v>500000</v>
      </c>
      <c r="N277" s="26">
        <f t="shared" si="12"/>
        <v>43067</v>
      </c>
    </row>
    <row r="278" spans="1:14" ht="27.75" customHeight="1" x14ac:dyDescent="0.2">
      <c r="A278" s="21" t="s">
        <v>14</v>
      </c>
      <c r="B278" s="19">
        <v>238</v>
      </c>
      <c r="C278" s="1">
        <v>267</v>
      </c>
      <c r="D278" s="22">
        <v>42699</v>
      </c>
      <c r="E278" s="19">
        <v>2229</v>
      </c>
      <c r="F278" s="26">
        <v>42705</v>
      </c>
      <c r="G278" s="29" t="s">
        <v>427</v>
      </c>
      <c r="H278" s="29" t="s">
        <v>464</v>
      </c>
      <c r="I278" s="73">
        <v>140900394444</v>
      </c>
      <c r="J278" s="73">
        <v>311144805600028</v>
      </c>
      <c r="K278" s="21" t="s">
        <v>480</v>
      </c>
      <c r="L278" s="19" t="s">
        <v>11</v>
      </c>
      <c r="M278" s="64">
        <v>232137</v>
      </c>
      <c r="N278" s="26">
        <f t="shared" si="12"/>
        <v>43070</v>
      </c>
    </row>
    <row r="279" spans="1:14" ht="27.75" customHeight="1" x14ac:dyDescent="0.2">
      <c r="A279" s="21" t="s">
        <v>14</v>
      </c>
      <c r="B279" s="19">
        <v>239</v>
      </c>
      <c r="C279" s="1">
        <v>269</v>
      </c>
      <c r="D279" s="22">
        <v>42699</v>
      </c>
      <c r="E279" s="19">
        <v>2226</v>
      </c>
      <c r="F279" s="26">
        <v>42705</v>
      </c>
      <c r="G279" s="29" t="s">
        <v>429</v>
      </c>
      <c r="H279" s="29" t="s">
        <v>466</v>
      </c>
      <c r="I279" s="9">
        <v>141001257055</v>
      </c>
      <c r="J279" s="9">
        <v>308141301500013</v>
      </c>
      <c r="K279" s="21" t="s">
        <v>480</v>
      </c>
      <c r="L279" s="19" t="s">
        <v>11</v>
      </c>
      <c r="M279" s="64">
        <v>16490</v>
      </c>
      <c r="N279" s="26">
        <f t="shared" si="12"/>
        <v>43070</v>
      </c>
    </row>
    <row r="280" spans="1:14" ht="27" customHeight="1" x14ac:dyDescent="0.2">
      <c r="A280" s="21" t="s">
        <v>14</v>
      </c>
      <c r="B280" s="19">
        <v>240</v>
      </c>
      <c r="C280" s="1">
        <v>270</v>
      </c>
      <c r="D280" s="22">
        <v>42699</v>
      </c>
      <c r="E280" s="19">
        <v>2225</v>
      </c>
      <c r="F280" s="26">
        <v>42705</v>
      </c>
      <c r="G280" s="29" t="s">
        <v>430</v>
      </c>
      <c r="H280" s="29" t="s">
        <v>467</v>
      </c>
      <c r="I280" s="9">
        <v>140701789222</v>
      </c>
      <c r="J280" s="9">
        <v>307140706800028</v>
      </c>
      <c r="K280" s="21" t="s">
        <v>480</v>
      </c>
      <c r="L280" s="19" t="s">
        <v>11</v>
      </c>
      <c r="M280" s="64">
        <v>146737</v>
      </c>
      <c r="N280" s="26">
        <f t="shared" si="12"/>
        <v>43070</v>
      </c>
    </row>
    <row r="281" spans="1:14" ht="27" customHeight="1" x14ac:dyDescent="0.2">
      <c r="A281" s="21" t="s">
        <v>14</v>
      </c>
      <c r="B281" s="19">
        <v>241</v>
      </c>
      <c r="C281" s="1">
        <v>271</v>
      </c>
      <c r="D281" s="22">
        <v>42699</v>
      </c>
      <c r="E281" s="19">
        <v>2202</v>
      </c>
      <c r="F281" s="26">
        <v>42705</v>
      </c>
      <c r="G281" s="29" t="s">
        <v>431</v>
      </c>
      <c r="H281" s="29" t="s">
        <v>468</v>
      </c>
      <c r="I281" s="9">
        <v>140100015827</v>
      </c>
      <c r="J281" s="9">
        <v>307144803200032</v>
      </c>
      <c r="K281" s="21" t="s">
        <v>480</v>
      </c>
      <c r="L281" s="19" t="s">
        <v>11</v>
      </c>
      <c r="M281" s="64">
        <v>70858</v>
      </c>
      <c r="N281" s="26">
        <f t="shared" si="12"/>
        <v>43070</v>
      </c>
    </row>
    <row r="282" spans="1:14" ht="28.5" customHeight="1" x14ac:dyDescent="0.2">
      <c r="A282" s="21" t="s">
        <v>14</v>
      </c>
      <c r="B282" s="19">
        <v>242</v>
      </c>
      <c r="C282" s="1">
        <v>272</v>
      </c>
      <c r="D282" s="22">
        <v>42699</v>
      </c>
      <c r="E282" s="19">
        <v>2222</v>
      </c>
      <c r="F282" s="26">
        <v>42716</v>
      </c>
      <c r="G282" s="29" t="s">
        <v>432</v>
      </c>
      <c r="H282" s="29" t="s">
        <v>469</v>
      </c>
      <c r="I282" s="9">
        <v>140800011384</v>
      </c>
      <c r="J282" s="9">
        <v>313144808500041</v>
      </c>
      <c r="K282" s="21" t="s">
        <v>480</v>
      </c>
      <c r="L282" s="19" t="s">
        <v>11</v>
      </c>
      <c r="M282" s="64">
        <v>96634</v>
      </c>
      <c r="N282" s="26">
        <f t="shared" si="12"/>
        <v>43081</v>
      </c>
    </row>
    <row r="283" spans="1:14" ht="27.75" customHeight="1" x14ac:dyDescent="0.2">
      <c r="A283" s="21" t="s">
        <v>14</v>
      </c>
      <c r="B283" s="19">
        <v>243</v>
      </c>
      <c r="C283" s="1">
        <v>273</v>
      </c>
      <c r="D283" s="22">
        <v>42699</v>
      </c>
      <c r="E283" s="19">
        <v>2205</v>
      </c>
      <c r="F283" s="26">
        <v>42705</v>
      </c>
      <c r="G283" s="29" t="s">
        <v>433</v>
      </c>
      <c r="H283" s="29" t="s">
        <v>470</v>
      </c>
      <c r="I283" s="73">
        <v>142600080377</v>
      </c>
      <c r="J283" s="73">
        <v>304142628100015</v>
      </c>
      <c r="K283" s="21" t="s">
        <v>480</v>
      </c>
      <c r="L283" s="19" t="s">
        <v>11</v>
      </c>
      <c r="M283" s="64">
        <v>333411</v>
      </c>
      <c r="N283" s="26">
        <f t="shared" si="12"/>
        <v>43070</v>
      </c>
    </row>
    <row r="284" spans="1:14" ht="27" customHeight="1" x14ac:dyDescent="0.2">
      <c r="A284" s="21" t="s">
        <v>14</v>
      </c>
      <c r="B284" s="19">
        <v>244</v>
      </c>
      <c r="C284" s="1">
        <v>274</v>
      </c>
      <c r="D284" s="22">
        <v>42699</v>
      </c>
      <c r="E284" s="19">
        <v>2207</v>
      </c>
      <c r="F284" s="26">
        <v>42705</v>
      </c>
      <c r="G284" s="29" t="s">
        <v>434</v>
      </c>
      <c r="H284" s="29" t="s">
        <v>471</v>
      </c>
      <c r="I284" s="73">
        <v>141600234018</v>
      </c>
      <c r="J284" s="73">
        <v>304141603700059</v>
      </c>
      <c r="K284" s="21" t="s">
        <v>480</v>
      </c>
      <c r="L284" s="19" t="s">
        <v>11</v>
      </c>
      <c r="M284" s="64">
        <v>285445</v>
      </c>
      <c r="N284" s="26">
        <f t="shared" si="12"/>
        <v>43070</v>
      </c>
    </row>
    <row r="285" spans="1:14" ht="27.75" customHeight="1" x14ac:dyDescent="0.2">
      <c r="A285" s="21" t="s">
        <v>14</v>
      </c>
      <c r="B285" s="19">
        <v>245</v>
      </c>
      <c r="C285" s="1">
        <v>275</v>
      </c>
      <c r="D285" s="22">
        <v>42699</v>
      </c>
      <c r="E285" s="19">
        <v>2212</v>
      </c>
      <c r="F285" s="26">
        <v>42705</v>
      </c>
      <c r="G285" s="29" t="s">
        <v>435</v>
      </c>
      <c r="H285" s="29" t="s">
        <v>472</v>
      </c>
      <c r="I285" s="9">
        <v>143518668048</v>
      </c>
      <c r="J285" s="9">
        <v>316144700066705</v>
      </c>
      <c r="K285" s="21" t="s">
        <v>480</v>
      </c>
      <c r="L285" s="19" t="s">
        <v>11</v>
      </c>
      <c r="M285" s="64">
        <v>15288</v>
      </c>
      <c r="N285" s="26">
        <f t="shared" si="12"/>
        <v>43070</v>
      </c>
    </row>
    <row r="286" spans="1:14" ht="27" customHeight="1" x14ac:dyDescent="0.2">
      <c r="A286" s="94" t="s">
        <v>14</v>
      </c>
      <c r="B286" s="96">
        <v>246</v>
      </c>
      <c r="C286" s="97">
        <v>276</v>
      </c>
      <c r="D286" s="99">
        <v>42699</v>
      </c>
      <c r="E286" s="19">
        <v>2214</v>
      </c>
      <c r="F286" s="26">
        <v>42702</v>
      </c>
      <c r="G286" s="88" t="s">
        <v>436</v>
      </c>
      <c r="H286" s="88" t="s">
        <v>473</v>
      </c>
      <c r="I286" s="90">
        <v>142200100300</v>
      </c>
      <c r="J286" s="92">
        <v>304142220500040</v>
      </c>
      <c r="K286" s="94" t="s">
        <v>480</v>
      </c>
      <c r="L286" s="96" t="s">
        <v>11</v>
      </c>
      <c r="M286" s="84">
        <v>464363</v>
      </c>
      <c r="N286" s="86">
        <f>F287+365</f>
        <v>43070</v>
      </c>
    </row>
    <row r="287" spans="1:14" ht="27" customHeight="1" x14ac:dyDescent="0.2">
      <c r="A287" s="95"/>
      <c r="B287" s="87"/>
      <c r="C287" s="98"/>
      <c r="D287" s="100"/>
      <c r="E287" s="19">
        <v>2242</v>
      </c>
      <c r="F287" s="26">
        <v>42705</v>
      </c>
      <c r="G287" s="89"/>
      <c r="H287" s="89"/>
      <c r="I287" s="91"/>
      <c r="J287" s="93"/>
      <c r="K287" s="95"/>
      <c r="L287" s="87"/>
      <c r="M287" s="85"/>
      <c r="N287" s="87"/>
    </row>
    <row r="288" spans="1:14" ht="27" customHeight="1" x14ac:dyDescent="0.2">
      <c r="A288" s="21" t="s">
        <v>14</v>
      </c>
      <c r="B288" s="19">
        <v>247</v>
      </c>
      <c r="C288" s="1">
        <v>277</v>
      </c>
      <c r="D288" s="22">
        <v>42699</v>
      </c>
      <c r="E288" s="19">
        <v>2216</v>
      </c>
      <c r="F288" s="26">
        <v>42702</v>
      </c>
      <c r="G288" s="29" t="s">
        <v>437</v>
      </c>
      <c r="H288" s="29" t="s">
        <v>474</v>
      </c>
      <c r="I288" s="9">
        <v>1414000670</v>
      </c>
      <c r="J288" s="9">
        <v>1021400692389</v>
      </c>
      <c r="K288" s="21" t="s">
        <v>480</v>
      </c>
      <c r="L288" s="19" t="s">
        <v>11</v>
      </c>
      <c r="M288" s="64">
        <v>492000</v>
      </c>
      <c r="N288" s="26">
        <f>F288+365</f>
        <v>43067</v>
      </c>
    </row>
    <row r="289" spans="1:14" ht="28.5" customHeight="1" x14ac:dyDescent="0.2">
      <c r="A289" s="21" t="s">
        <v>14</v>
      </c>
      <c r="B289" s="19">
        <v>248</v>
      </c>
      <c r="C289" s="1">
        <v>278</v>
      </c>
      <c r="D289" s="22">
        <v>42699</v>
      </c>
      <c r="E289" s="19">
        <v>2235</v>
      </c>
      <c r="F289" s="26">
        <v>42705</v>
      </c>
      <c r="G289" s="29" t="s">
        <v>438</v>
      </c>
      <c r="H289" s="29" t="s">
        <v>475</v>
      </c>
      <c r="I289" s="9">
        <v>143100147699</v>
      </c>
      <c r="J289" s="9">
        <v>304143104100022</v>
      </c>
      <c r="K289" s="21" t="s">
        <v>480</v>
      </c>
      <c r="L289" s="19" t="s">
        <v>11</v>
      </c>
      <c r="M289" s="64">
        <v>9000</v>
      </c>
      <c r="N289" s="26">
        <f t="shared" ref="N289:N294" si="13">F289+365</f>
        <v>43070</v>
      </c>
    </row>
    <row r="290" spans="1:14" ht="27" customHeight="1" x14ac:dyDescent="0.2">
      <c r="A290" s="21" t="s">
        <v>14</v>
      </c>
      <c r="B290" s="19">
        <v>249</v>
      </c>
      <c r="C290" s="1">
        <v>279</v>
      </c>
      <c r="D290" s="22">
        <v>42699</v>
      </c>
      <c r="E290" s="19">
        <v>2217</v>
      </c>
      <c r="F290" s="26">
        <v>42705</v>
      </c>
      <c r="G290" s="29" t="s">
        <v>439</v>
      </c>
      <c r="H290" s="29" t="s">
        <v>454</v>
      </c>
      <c r="I290" s="9">
        <v>141902129740</v>
      </c>
      <c r="J290" s="9">
        <v>313144526800010</v>
      </c>
      <c r="K290" s="21" t="s">
        <v>480</v>
      </c>
      <c r="L290" s="19" t="s">
        <v>11</v>
      </c>
      <c r="M290" s="64">
        <v>97583</v>
      </c>
      <c r="N290" s="26">
        <f t="shared" si="13"/>
        <v>43070</v>
      </c>
    </row>
    <row r="291" spans="1:14" ht="27" customHeight="1" x14ac:dyDescent="0.2">
      <c r="A291" s="21" t="s">
        <v>14</v>
      </c>
      <c r="B291" s="19">
        <v>250</v>
      </c>
      <c r="C291" s="1">
        <v>280</v>
      </c>
      <c r="D291" s="22">
        <v>42699</v>
      </c>
      <c r="E291" s="19">
        <v>2231</v>
      </c>
      <c r="F291" s="26">
        <v>42705</v>
      </c>
      <c r="G291" s="29" t="s">
        <v>440</v>
      </c>
      <c r="H291" s="29" t="s">
        <v>476</v>
      </c>
      <c r="I291" s="73">
        <v>141600060756</v>
      </c>
      <c r="J291" s="73">
        <v>314144804900030</v>
      </c>
      <c r="K291" s="21" t="s">
        <v>480</v>
      </c>
      <c r="L291" s="19" t="s">
        <v>11</v>
      </c>
      <c r="M291" s="64">
        <v>131637</v>
      </c>
      <c r="N291" s="26">
        <f t="shared" si="13"/>
        <v>43070</v>
      </c>
    </row>
    <row r="292" spans="1:14" ht="27.75" customHeight="1" x14ac:dyDescent="0.2">
      <c r="A292" s="21" t="s">
        <v>14</v>
      </c>
      <c r="B292" s="19">
        <v>251</v>
      </c>
      <c r="C292" s="1">
        <v>282</v>
      </c>
      <c r="D292" s="22">
        <v>42699</v>
      </c>
      <c r="E292" s="19">
        <v>2219</v>
      </c>
      <c r="F292" s="26">
        <v>42705</v>
      </c>
      <c r="G292" s="29" t="s">
        <v>441</v>
      </c>
      <c r="H292" s="29" t="s">
        <v>471</v>
      </c>
      <c r="I292" s="51">
        <v>141600209300</v>
      </c>
      <c r="J292" s="51">
        <v>312144807900034</v>
      </c>
      <c r="K292" s="21" t="s">
        <v>480</v>
      </c>
      <c r="L292" s="19" t="s">
        <v>11</v>
      </c>
      <c r="M292" s="64">
        <v>179247</v>
      </c>
      <c r="N292" s="26">
        <f t="shared" si="13"/>
        <v>43070</v>
      </c>
    </row>
    <row r="293" spans="1:14" ht="27.75" customHeight="1" x14ac:dyDescent="0.2">
      <c r="A293" s="21" t="s">
        <v>14</v>
      </c>
      <c r="B293" s="19">
        <v>252</v>
      </c>
      <c r="C293" s="1">
        <v>283</v>
      </c>
      <c r="D293" s="22">
        <v>42699</v>
      </c>
      <c r="E293" s="19">
        <v>2241</v>
      </c>
      <c r="F293" s="26">
        <v>42705</v>
      </c>
      <c r="G293" s="29" t="s">
        <v>442</v>
      </c>
      <c r="H293" s="29" t="s">
        <v>478</v>
      </c>
      <c r="I293" s="72">
        <v>142300035535</v>
      </c>
      <c r="J293" s="9">
        <v>311144830700049</v>
      </c>
      <c r="K293" s="21" t="s">
        <v>480</v>
      </c>
      <c r="L293" s="19" t="s">
        <v>11</v>
      </c>
      <c r="M293" s="64">
        <v>77461</v>
      </c>
      <c r="N293" s="26">
        <f t="shared" si="13"/>
        <v>43070</v>
      </c>
    </row>
    <row r="294" spans="1:14" ht="27.75" customHeight="1" x14ac:dyDescent="0.2">
      <c r="A294" s="21" t="s">
        <v>14</v>
      </c>
      <c r="B294" s="19">
        <v>253</v>
      </c>
      <c r="C294" s="1">
        <v>284</v>
      </c>
      <c r="D294" s="22">
        <v>42699</v>
      </c>
      <c r="E294" s="19">
        <v>2221</v>
      </c>
      <c r="F294" s="26">
        <v>42705</v>
      </c>
      <c r="G294" s="29" t="s">
        <v>443</v>
      </c>
      <c r="H294" s="29" t="s">
        <v>479</v>
      </c>
      <c r="I294" s="9">
        <v>140901232870</v>
      </c>
      <c r="J294" s="9">
        <v>312144832600012</v>
      </c>
      <c r="K294" s="21" t="s">
        <v>480</v>
      </c>
      <c r="L294" s="19" t="s">
        <v>11</v>
      </c>
      <c r="M294" s="74">
        <v>55000</v>
      </c>
      <c r="N294" s="26">
        <f t="shared" si="13"/>
        <v>43070</v>
      </c>
    </row>
    <row r="295" spans="1:14" ht="28.5" customHeight="1" x14ac:dyDescent="0.2">
      <c r="A295" s="21" t="s">
        <v>14</v>
      </c>
      <c r="B295" s="19">
        <v>254</v>
      </c>
      <c r="C295" s="75">
        <v>285</v>
      </c>
      <c r="D295" s="26">
        <v>42723</v>
      </c>
      <c r="E295" s="19">
        <v>2321</v>
      </c>
      <c r="F295" s="26">
        <v>42723</v>
      </c>
      <c r="G295" s="42" t="s">
        <v>481</v>
      </c>
      <c r="H295" s="42" t="s">
        <v>494</v>
      </c>
      <c r="I295" s="9">
        <v>140300284707</v>
      </c>
      <c r="J295" s="9">
        <v>316144700059611</v>
      </c>
      <c r="K295" s="21" t="s">
        <v>504</v>
      </c>
      <c r="L295" s="19" t="s">
        <v>11</v>
      </c>
      <c r="M295" s="76">
        <v>103858</v>
      </c>
      <c r="N295" s="26">
        <f>F295+730</f>
        <v>43453</v>
      </c>
    </row>
    <row r="296" spans="1:14" ht="29.25" customHeight="1" x14ac:dyDescent="0.2">
      <c r="A296" s="21" t="s">
        <v>14</v>
      </c>
      <c r="B296" s="19">
        <v>255</v>
      </c>
      <c r="C296" s="75">
        <v>286</v>
      </c>
      <c r="D296" s="26">
        <v>42723</v>
      </c>
      <c r="E296" s="19">
        <v>2322</v>
      </c>
      <c r="F296" s="26">
        <v>42723</v>
      </c>
      <c r="G296" s="29" t="s">
        <v>482</v>
      </c>
      <c r="H296" s="77" t="s">
        <v>495</v>
      </c>
      <c r="I296" s="9">
        <v>140600107762</v>
      </c>
      <c r="J296" s="9">
        <v>315144800005482</v>
      </c>
      <c r="K296" s="21" t="s">
        <v>504</v>
      </c>
      <c r="L296" s="19" t="s">
        <v>11</v>
      </c>
      <c r="M296" s="76">
        <v>30696</v>
      </c>
      <c r="N296" s="26">
        <f t="shared" ref="N296:N307" si="14">F296+730</f>
        <v>43453</v>
      </c>
    </row>
    <row r="297" spans="1:14" ht="27" customHeight="1" x14ac:dyDescent="0.2">
      <c r="A297" s="21" t="s">
        <v>14</v>
      </c>
      <c r="B297" s="19">
        <v>256</v>
      </c>
      <c r="C297" s="75">
        <v>287</v>
      </c>
      <c r="D297" s="26">
        <v>42723</v>
      </c>
      <c r="E297" s="19">
        <v>2323</v>
      </c>
      <c r="F297" s="26">
        <v>42723</v>
      </c>
      <c r="G297" s="29" t="s">
        <v>483</v>
      </c>
      <c r="H297" s="77" t="s">
        <v>496</v>
      </c>
      <c r="I297" s="9">
        <v>140401657320</v>
      </c>
      <c r="J297" s="9">
        <v>311141533200011</v>
      </c>
      <c r="K297" s="21" t="s">
        <v>504</v>
      </c>
      <c r="L297" s="19" t="s">
        <v>11</v>
      </c>
      <c r="M297" s="76">
        <v>200000</v>
      </c>
      <c r="N297" s="26">
        <f t="shared" si="14"/>
        <v>43453</v>
      </c>
    </row>
    <row r="298" spans="1:14" ht="27.75" customHeight="1" x14ac:dyDescent="0.2">
      <c r="A298" s="21" t="s">
        <v>14</v>
      </c>
      <c r="B298" s="19">
        <v>257</v>
      </c>
      <c r="C298" s="75">
        <v>288</v>
      </c>
      <c r="D298" s="26">
        <v>42723</v>
      </c>
      <c r="E298" s="19">
        <v>2324</v>
      </c>
      <c r="F298" s="26">
        <v>42723</v>
      </c>
      <c r="G298" s="29" t="s">
        <v>484</v>
      </c>
      <c r="H298" s="77" t="s">
        <v>497</v>
      </c>
      <c r="I298" s="9">
        <v>143002054291</v>
      </c>
      <c r="J298" s="9">
        <v>315144600004868</v>
      </c>
      <c r="K298" s="21" t="s">
        <v>504</v>
      </c>
      <c r="L298" s="19" t="s">
        <v>11</v>
      </c>
      <c r="M298" s="76">
        <v>100000</v>
      </c>
      <c r="N298" s="26">
        <f t="shared" si="14"/>
        <v>43453</v>
      </c>
    </row>
    <row r="299" spans="1:14" ht="27" customHeight="1" x14ac:dyDescent="0.2">
      <c r="A299" s="21" t="s">
        <v>14</v>
      </c>
      <c r="B299" s="19">
        <v>258</v>
      </c>
      <c r="C299" s="75">
        <v>289</v>
      </c>
      <c r="D299" s="26">
        <v>42723</v>
      </c>
      <c r="E299" s="19">
        <v>2325</v>
      </c>
      <c r="F299" s="26">
        <v>42723</v>
      </c>
      <c r="G299" s="29" t="s">
        <v>485</v>
      </c>
      <c r="H299" s="77" t="s">
        <v>498</v>
      </c>
      <c r="I299" s="9">
        <v>140900424931</v>
      </c>
      <c r="J299" s="9">
        <v>316144700076748</v>
      </c>
      <c r="K299" s="21" t="s">
        <v>504</v>
      </c>
      <c r="L299" s="19" t="s">
        <v>11</v>
      </c>
      <c r="M299" s="76">
        <v>106742</v>
      </c>
      <c r="N299" s="26">
        <f t="shared" si="14"/>
        <v>43453</v>
      </c>
    </row>
    <row r="300" spans="1:14" ht="25.5" customHeight="1" x14ac:dyDescent="0.2">
      <c r="A300" s="21" t="s">
        <v>14</v>
      </c>
      <c r="B300" s="19">
        <v>259</v>
      </c>
      <c r="C300" s="75">
        <v>290</v>
      </c>
      <c r="D300" s="26">
        <v>42723</v>
      </c>
      <c r="E300" s="19">
        <v>2326</v>
      </c>
      <c r="F300" s="26">
        <v>42723</v>
      </c>
      <c r="G300" s="29" t="s">
        <v>486</v>
      </c>
      <c r="H300" s="77" t="s">
        <v>19</v>
      </c>
      <c r="I300" s="8">
        <v>143515826264</v>
      </c>
      <c r="J300" s="8">
        <v>314144505100010</v>
      </c>
      <c r="K300" s="21" t="s">
        <v>504</v>
      </c>
      <c r="L300" s="19" t="s">
        <v>11</v>
      </c>
      <c r="M300" s="76">
        <v>100000</v>
      </c>
      <c r="N300" s="26">
        <f t="shared" si="14"/>
        <v>43453</v>
      </c>
    </row>
    <row r="301" spans="1:14" ht="27" customHeight="1" x14ac:dyDescent="0.2">
      <c r="A301" s="21" t="s">
        <v>14</v>
      </c>
      <c r="B301" s="19">
        <v>260</v>
      </c>
      <c r="C301" s="75">
        <v>291</v>
      </c>
      <c r="D301" s="26">
        <v>42723</v>
      </c>
      <c r="E301" s="19">
        <v>2327</v>
      </c>
      <c r="F301" s="26">
        <v>42723</v>
      </c>
      <c r="G301" s="29" t="s">
        <v>487</v>
      </c>
      <c r="H301" s="77" t="s">
        <v>499</v>
      </c>
      <c r="I301" s="8">
        <v>142600860507</v>
      </c>
      <c r="J301" s="8">
        <v>315142600000498</v>
      </c>
      <c r="K301" s="21" t="s">
        <v>504</v>
      </c>
      <c r="L301" s="19" t="s">
        <v>11</v>
      </c>
      <c r="M301" s="76">
        <v>112000</v>
      </c>
      <c r="N301" s="26">
        <f t="shared" si="14"/>
        <v>43453</v>
      </c>
    </row>
    <row r="302" spans="1:14" ht="27" customHeight="1" x14ac:dyDescent="0.2">
      <c r="A302" s="21" t="s">
        <v>14</v>
      </c>
      <c r="B302" s="19">
        <v>261</v>
      </c>
      <c r="C302" s="75">
        <v>292</v>
      </c>
      <c r="D302" s="26">
        <v>42723</v>
      </c>
      <c r="E302" s="19">
        <v>2328</v>
      </c>
      <c r="F302" s="26">
        <v>42723</v>
      </c>
      <c r="G302" s="29" t="s">
        <v>488</v>
      </c>
      <c r="H302" s="77" t="s">
        <v>500</v>
      </c>
      <c r="I302" s="8">
        <v>140700942855</v>
      </c>
      <c r="J302" s="8">
        <v>315144500004861</v>
      </c>
      <c r="K302" s="21" t="s">
        <v>504</v>
      </c>
      <c r="L302" s="19" t="s">
        <v>11</v>
      </c>
      <c r="M302" s="76">
        <v>59153</v>
      </c>
      <c r="N302" s="26">
        <f t="shared" si="14"/>
        <v>43453</v>
      </c>
    </row>
    <row r="303" spans="1:14" ht="27.75" customHeight="1" x14ac:dyDescent="0.2">
      <c r="A303" s="21" t="s">
        <v>14</v>
      </c>
      <c r="B303" s="19">
        <v>262</v>
      </c>
      <c r="C303" s="75">
        <v>293</v>
      </c>
      <c r="D303" s="26">
        <v>42723</v>
      </c>
      <c r="E303" s="19">
        <v>2329</v>
      </c>
      <c r="F303" s="26">
        <v>42723</v>
      </c>
      <c r="G303" s="29" t="s">
        <v>489</v>
      </c>
      <c r="H303" s="77" t="s">
        <v>498</v>
      </c>
      <c r="I303" s="8">
        <v>140901252065</v>
      </c>
      <c r="J303" s="8">
        <v>314144827500032</v>
      </c>
      <c r="K303" s="21" t="s">
        <v>504</v>
      </c>
      <c r="L303" s="19" t="s">
        <v>11</v>
      </c>
      <c r="M303" s="76">
        <v>192000</v>
      </c>
      <c r="N303" s="26">
        <f t="shared" si="14"/>
        <v>43453</v>
      </c>
    </row>
    <row r="304" spans="1:14" ht="28.5" customHeight="1" x14ac:dyDescent="0.2">
      <c r="A304" s="21" t="s">
        <v>14</v>
      </c>
      <c r="B304" s="19">
        <v>263</v>
      </c>
      <c r="C304" s="75">
        <v>294</v>
      </c>
      <c r="D304" s="26">
        <v>42723</v>
      </c>
      <c r="E304" s="19">
        <v>2330</v>
      </c>
      <c r="F304" s="26">
        <v>42723</v>
      </c>
      <c r="G304" s="29" t="s">
        <v>490</v>
      </c>
      <c r="H304" s="77" t="s">
        <v>501</v>
      </c>
      <c r="I304" s="8">
        <v>142500027980</v>
      </c>
      <c r="J304" s="8">
        <v>309141531000056</v>
      </c>
      <c r="K304" s="21" t="s">
        <v>504</v>
      </c>
      <c r="L304" s="19" t="s">
        <v>11</v>
      </c>
      <c r="M304" s="76">
        <v>111680</v>
      </c>
      <c r="N304" s="26">
        <f t="shared" si="14"/>
        <v>43453</v>
      </c>
    </row>
    <row r="305" spans="1:14" ht="28.5" customHeight="1" x14ac:dyDescent="0.2">
      <c r="A305" s="21" t="s">
        <v>14</v>
      </c>
      <c r="B305" s="19">
        <v>264</v>
      </c>
      <c r="C305" s="75">
        <v>295</v>
      </c>
      <c r="D305" s="26">
        <v>42723</v>
      </c>
      <c r="E305" s="19">
        <v>2332</v>
      </c>
      <c r="F305" s="26">
        <v>42723</v>
      </c>
      <c r="G305" s="29" t="s">
        <v>491</v>
      </c>
      <c r="H305" s="77" t="s">
        <v>502</v>
      </c>
      <c r="I305" s="61">
        <v>143001438143</v>
      </c>
      <c r="J305" s="61">
        <v>313144611900045</v>
      </c>
      <c r="K305" s="21" t="s">
        <v>504</v>
      </c>
      <c r="L305" s="19" t="s">
        <v>11</v>
      </c>
      <c r="M305" s="76">
        <v>100000</v>
      </c>
      <c r="N305" s="26">
        <f t="shared" si="14"/>
        <v>43453</v>
      </c>
    </row>
    <row r="306" spans="1:14" ht="27.75" customHeight="1" x14ac:dyDescent="0.2">
      <c r="A306" s="21" t="s">
        <v>14</v>
      </c>
      <c r="B306" s="19">
        <v>265</v>
      </c>
      <c r="C306" s="75">
        <v>296</v>
      </c>
      <c r="D306" s="26">
        <v>42723</v>
      </c>
      <c r="E306" s="19">
        <v>2334</v>
      </c>
      <c r="F306" s="26">
        <v>42723</v>
      </c>
      <c r="G306" s="29" t="s">
        <v>492</v>
      </c>
      <c r="H306" s="77" t="s">
        <v>503</v>
      </c>
      <c r="I306" s="8">
        <v>141100001417</v>
      </c>
      <c r="J306" s="8">
        <v>304141102700024</v>
      </c>
      <c r="K306" s="21" t="s">
        <v>504</v>
      </c>
      <c r="L306" s="19" t="s">
        <v>11</v>
      </c>
      <c r="M306" s="76">
        <v>37308</v>
      </c>
      <c r="N306" s="26">
        <f t="shared" si="14"/>
        <v>43453</v>
      </c>
    </row>
    <row r="307" spans="1:14" ht="27.75" customHeight="1" x14ac:dyDescent="0.2">
      <c r="A307" s="21" t="s">
        <v>14</v>
      </c>
      <c r="B307" s="19">
        <v>266</v>
      </c>
      <c r="C307" s="75">
        <v>297</v>
      </c>
      <c r="D307" s="26">
        <v>42723</v>
      </c>
      <c r="E307" s="19">
        <v>2337</v>
      </c>
      <c r="F307" s="26">
        <v>42723</v>
      </c>
      <c r="G307" s="29" t="s">
        <v>493</v>
      </c>
      <c r="H307" s="77" t="s">
        <v>502</v>
      </c>
      <c r="I307" s="8">
        <v>142500687288</v>
      </c>
      <c r="J307" s="8">
        <v>313144624900012</v>
      </c>
      <c r="K307" s="21" t="s">
        <v>504</v>
      </c>
      <c r="L307" s="19" t="s">
        <v>11</v>
      </c>
      <c r="M307" s="76">
        <v>152063</v>
      </c>
      <c r="N307" s="26">
        <f t="shared" si="14"/>
        <v>43453</v>
      </c>
    </row>
    <row r="308" spans="1:14" ht="27.75" customHeight="1" x14ac:dyDescent="0.2">
      <c r="A308" s="21" t="s">
        <v>14</v>
      </c>
      <c r="B308" s="19">
        <v>267</v>
      </c>
      <c r="C308" s="16">
        <v>298</v>
      </c>
      <c r="D308" s="26">
        <v>42725</v>
      </c>
      <c r="E308" s="19">
        <v>2352</v>
      </c>
      <c r="F308" s="26">
        <v>42725</v>
      </c>
      <c r="G308" s="1" t="s">
        <v>505</v>
      </c>
      <c r="H308" s="1" t="s">
        <v>183</v>
      </c>
      <c r="I308" s="78">
        <v>1423011005</v>
      </c>
      <c r="J308" s="78">
        <v>1111448000025</v>
      </c>
      <c r="K308" s="21" t="s">
        <v>480</v>
      </c>
      <c r="L308" s="19" t="s">
        <v>11</v>
      </c>
      <c r="M308" s="79">
        <v>352075</v>
      </c>
      <c r="N308" s="26">
        <f>F308+365</f>
        <v>43090</v>
      </c>
    </row>
    <row r="309" spans="1:14" ht="27.75" customHeight="1" x14ac:dyDescent="0.2">
      <c r="A309" s="21" t="s">
        <v>14</v>
      </c>
      <c r="B309" s="19">
        <v>268</v>
      </c>
      <c r="C309" s="16">
        <v>300</v>
      </c>
      <c r="D309" s="26">
        <v>42725</v>
      </c>
      <c r="E309" s="19">
        <v>2354</v>
      </c>
      <c r="F309" s="26">
        <v>42725</v>
      </c>
      <c r="G309" s="1" t="s">
        <v>506</v>
      </c>
      <c r="H309" s="1" t="s">
        <v>512</v>
      </c>
      <c r="I309" s="9">
        <v>1408004010</v>
      </c>
      <c r="J309" s="9">
        <v>1051403916794</v>
      </c>
      <c r="K309" s="21" t="s">
        <v>480</v>
      </c>
      <c r="L309" s="19" t="s">
        <v>11</v>
      </c>
      <c r="M309" s="65">
        <v>500000</v>
      </c>
      <c r="N309" s="26">
        <f t="shared" ref="N309:N314" si="15">F309+365</f>
        <v>43090</v>
      </c>
    </row>
    <row r="310" spans="1:14" ht="28.5" customHeight="1" x14ac:dyDescent="0.2">
      <c r="A310" s="21" t="s">
        <v>14</v>
      </c>
      <c r="B310" s="19">
        <v>269</v>
      </c>
      <c r="C310" s="16">
        <v>301</v>
      </c>
      <c r="D310" s="26">
        <v>42725</v>
      </c>
      <c r="E310" s="19">
        <v>2355</v>
      </c>
      <c r="F310" s="26">
        <v>42725</v>
      </c>
      <c r="G310" s="1" t="s">
        <v>507</v>
      </c>
      <c r="H310" s="1" t="s">
        <v>513</v>
      </c>
      <c r="I310" s="51">
        <v>771550527149</v>
      </c>
      <c r="J310" s="51">
        <v>304770000060492</v>
      </c>
      <c r="K310" s="21" t="s">
        <v>480</v>
      </c>
      <c r="L310" s="19" t="s">
        <v>11</v>
      </c>
      <c r="M310" s="65">
        <v>330941</v>
      </c>
      <c r="N310" s="26">
        <f t="shared" si="15"/>
        <v>43090</v>
      </c>
    </row>
    <row r="311" spans="1:14" ht="27.75" customHeight="1" x14ac:dyDescent="0.2">
      <c r="A311" s="21" t="s">
        <v>14</v>
      </c>
      <c r="B311" s="19">
        <v>270</v>
      </c>
      <c r="C311" s="16">
        <v>302</v>
      </c>
      <c r="D311" s="26">
        <v>42725</v>
      </c>
      <c r="E311" s="19">
        <v>2356</v>
      </c>
      <c r="F311" s="26">
        <v>42725</v>
      </c>
      <c r="G311" s="1" t="s">
        <v>508</v>
      </c>
      <c r="H311" s="1" t="s">
        <v>514</v>
      </c>
      <c r="I311" s="51">
        <v>142100033474</v>
      </c>
      <c r="J311" s="51">
        <v>3.01018106E+19</v>
      </c>
      <c r="K311" s="21" t="s">
        <v>480</v>
      </c>
      <c r="L311" s="19" t="s">
        <v>11</v>
      </c>
      <c r="M311" s="79">
        <v>65504</v>
      </c>
      <c r="N311" s="26">
        <f t="shared" si="15"/>
        <v>43090</v>
      </c>
    </row>
    <row r="312" spans="1:14" ht="27" customHeight="1" x14ac:dyDescent="0.2">
      <c r="A312" s="21" t="s">
        <v>14</v>
      </c>
      <c r="B312" s="19">
        <v>271</v>
      </c>
      <c r="C312" s="16">
        <v>303</v>
      </c>
      <c r="D312" s="26">
        <v>42725</v>
      </c>
      <c r="E312" s="19">
        <v>2358</v>
      </c>
      <c r="F312" s="26">
        <v>42725</v>
      </c>
      <c r="G312" s="1" t="s">
        <v>509</v>
      </c>
      <c r="H312" s="1" t="s">
        <v>515</v>
      </c>
      <c r="I312" s="80">
        <v>1431005848</v>
      </c>
      <c r="J312" s="51">
        <v>1021400944333</v>
      </c>
      <c r="K312" s="21" t="s">
        <v>480</v>
      </c>
      <c r="L312" s="19" t="s">
        <v>11</v>
      </c>
      <c r="M312" s="65">
        <v>184934</v>
      </c>
      <c r="N312" s="26">
        <f t="shared" si="15"/>
        <v>43090</v>
      </c>
    </row>
    <row r="313" spans="1:14" ht="27" customHeight="1" x14ac:dyDescent="0.2">
      <c r="A313" s="21" t="s">
        <v>14</v>
      </c>
      <c r="B313" s="19">
        <v>272</v>
      </c>
      <c r="C313" s="16">
        <v>304</v>
      </c>
      <c r="D313" s="26">
        <v>42725</v>
      </c>
      <c r="E313" s="19">
        <v>2359</v>
      </c>
      <c r="F313" s="26">
        <v>42725</v>
      </c>
      <c r="G313" s="42" t="s">
        <v>510</v>
      </c>
      <c r="H313" s="42" t="s">
        <v>516</v>
      </c>
      <c r="I313" s="81" t="s">
        <v>517</v>
      </c>
      <c r="J313" s="81" t="s">
        <v>518</v>
      </c>
      <c r="K313" s="21" t="s">
        <v>480</v>
      </c>
      <c r="L313" s="19" t="s">
        <v>11</v>
      </c>
      <c r="M313" s="65">
        <v>13503</v>
      </c>
      <c r="N313" s="26">
        <f t="shared" si="15"/>
        <v>43090</v>
      </c>
    </row>
    <row r="314" spans="1:14" ht="27" customHeight="1" x14ac:dyDescent="0.2">
      <c r="A314" s="21" t="s">
        <v>14</v>
      </c>
      <c r="B314" s="19">
        <v>273</v>
      </c>
      <c r="C314" s="82">
        <v>305</v>
      </c>
      <c r="D314" s="26">
        <v>42725</v>
      </c>
      <c r="E314" s="19">
        <v>2360</v>
      </c>
      <c r="F314" s="26">
        <v>42725</v>
      </c>
      <c r="G314" s="33" t="s">
        <v>511</v>
      </c>
      <c r="H314" s="1" t="s">
        <v>445</v>
      </c>
      <c r="I314" s="51">
        <v>141001002995</v>
      </c>
      <c r="J314" s="51">
        <v>311144828600030</v>
      </c>
      <c r="K314" s="21" t="s">
        <v>480</v>
      </c>
      <c r="L314" s="19" t="s">
        <v>11</v>
      </c>
      <c r="M314" s="65">
        <v>115242</v>
      </c>
      <c r="N314" s="26">
        <f t="shared" si="15"/>
        <v>43090</v>
      </c>
    </row>
  </sheetData>
  <mergeCells count="51">
    <mergeCell ref="C252:C253"/>
    <mergeCell ref="D252:D253"/>
    <mergeCell ref="B182:B183"/>
    <mergeCell ref="B177:B178"/>
    <mergeCell ref="B179:B180"/>
    <mergeCell ref="B252:B253"/>
    <mergeCell ref="B78:B79"/>
    <mergeCell ref="B162:B163"/>
    <mergeCell ref="B168:B169"/>
    <mergeCell ref="B172:B173"/>
    <mergeCell ref="B174:B175"/>
    <mergeCell ref="B51:B53"/>
    <mergeCell ref="B187:B188"/>
    <mergeCell ref="B117:B119"/>
    <mergeCell ref="B74:B76"/>
    <mergeCell ref="B42:B43"/>
    <mergeCell ref="B44:B45"/>
    <mergeCell ref="B47:B48"/>
    <mergeCell ref="B49:B50"/>
    <mergeCell ref="B54:B55"/>
    <mergeCell ref="B56:B57"/>
    <mergeCell ref="B59:B60"/>
    <mergeCell ref="B61:B62"/>
    <mergeCell ref="B63:B64"/>
    <mergeCell ref="B66:B67"/>
    <mergeCell ref="B69:B70"/>
    <mergeCell ref="B72:B73"/>
    <mergeCell ref="A4:A5"/>
    <mergeCell ref="C1:N2"/>
    <mergeCell ref="C4:D5"/>
    <mergeCell ref="E4:F5"/>
    <mergeCell ref="G4:J4"/>
    <mergeCell ref="K4:N4"/>
    <mergeCell ref="B4:B5"/>
    <mergeCell ref="B256:B257"/>
    <mergeCell ref="B199:B200"/>
    <mergeCell ref="B88:B89"/>
    <mergeCell ref="B136:B137"/>
    <mergeCell ref="B114:B115"/>
    <mergeCell ref="A286:A287"/>
    <mergeCell ref="B286:B287"/>
    <mergeCell ref="C286:C287"/>
    <mergeCell ref="D286:D287"/>
    <mergeCell ref="G286:G287"/>
    <mergeCell ref="M286:M287"/>
    <mergeCell ref="N286:N287"/>
    <mergeCell ref="H286:H287"/>
    <mergeCell ref="I286:I287"/>
    <mergeCell ref="J286:J287"/>
    <mergeCell ref="K286:K287"/>
    <mergeCell ref="L286:L287"/>
  </mergeCells>
  <pageMargins left="0.7" right="0.7" top="0.75" bottom="0.75" header="0.3" footer="0.3"/>
  <pageSetup paperSize="9" scale="65" orientation="landscape" r:id="rId1"/>
  <ignoredErrors>
    <ignoredError sqref="I177:J178 I194:J194 I313:J313" numberStoredAsText="1"/>
    <ignoredError sqref="N31 N53 N82 N120 N188 N199:N200 N76 N139 N8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 реестр получателей 2016г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Сергеевна</dc:creator>
  <cp:lastModifiedBy>MoyBiznes21</cp:lastModifiedBy>
  <cp:lastPrinted>2015-03-27T01:38:48Z</cp:lastPrinted>
  <dcterms:created xsi:type="dcterms:W3CDTF">2011-06-18T01:01:04Z</dcterms:created>
  <dcterms:modified xsi:type="dcterms:W3CDTF">2022-10-05T02:49:48Z</dcterms:modified>
</cp:coreProperties>
</file>