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2017 г. " sheetId="12" r:id="rId1"/>
  </sheets>
  <externalReferences>
    <externalReference r:id="rId2"/>
  </externalReferences>
  <definedNames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51" i="1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<sst xmlns="http://schemas.openxmlformats.org/spreadsheetml/2006/main" count="254" uniqueCount="105">
  <si>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</si>
  <si>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</si>
  <si>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</si>
  <si>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</si>
  <si>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</si>
  <si>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</si>
  <si>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</si>
  <si>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</si>
  <si>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</si>
  <si>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</si>
  <si>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</si>
  <si>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</si>
  <si>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Наименование органа предоставившего поддержку</t>
  </si>
  <si>
    <t>г.Якутск</t>
  </si>
  <si>
    <t>ИП Семенова Акулина Васильевна</t>
  </si>
  <si>
    <t>г. Якутск</t>
  </si>
  <si>
    <t>Количество получателей поддержки</t>
  </si>
  <si>
    <t>№ и дата реестровой записи получателей поддержки (номер и дата Договора)</t>
  </si>
  <si>
    <t>ИП ГК(Ф)Х Ширяев Николай Николаевич</t>
  </si>
  <si>
    <t>ИП Попов Александр Васильевич</t>
  </si>
  <si>
    <t>ООО " Ариель"
ген.дир.
Левченко Июна Сергеевна</t>
  </si>
  <si>
    <t xml:space="preserve">ООО МК  "Аврора"
</t>
  </si>
  <si>
    <t>ИП Слепцов Егор Егорович</t>
  </si>
  <si>
    <t xml:space="preserve">ООО 
"Путь к успеху"
</t>
  </si>
  <si>
    <t>Усть-Алданский улус с. Сырдах</t>
  </si>
  <si>
    <t>Горный улус
 с. Бердигестях</t>
  </si>
  <si>
    <t xml:space="preserve">Нерюнгринский район г.Нерюнгри </t>
  </si>
  <si>
    <t xml:space="preserve">Предоставление субсидий
субъектам малого предпринимательства на поддержку
социального предпринимательства
</t>
  </si>
  <si>
    <t>Министерство инвестиционного развития и предпринимательства Республики Саха (Якутия)</t>
  </si>
  <si>
    <t>ООО "Восход" гендиректор Шаруненко Михаил Иванович</t>
  </si>
  <si>
    <t>ГКФХ Потапова Любовь Вячеславовна</t>
  </si>
  <si>
    <t>СХП(П)К "Ханалас-Ас" исполнительный директор Латышев Сергей Петрович</t>
  </si>
  <si>
    <t>ООО "Арыылаах"  гендиректор Тихонова Алексея Николаевича</t>
  </si>
  <si>
    <t>ИП Андреев Андриан Николаевич</t>
  </si>
  <si>
    <t>ИП Хайсаров Василь Наилович</t>
  </si>
  <si>
    <t xml:space="preserve">ООО "Аспект" гендиректор Явловская Александра Петровна </t>
  </si>
  <si>
    <t>ИП ГКФХ Новгородов Николай Алексеевич</t>
  </si>
  <si>
    <t>ООО "Кемпендяйская солевая компания" гендиректор Игнатьев Алексей Романович</t>
  </si>
  <si>
    <t>ООО "Сириус" директор Пинигина Алексея Семеновича</t>
  </si>
  <si>
    <t>ООО "Теплый край" гендиректор Петрова Марианна Николаевна</t>
  </si>
  <si>
    <t>ИП Федосеев Егор Семенович</t>
  </si>
  <si>
    <t xml:space="preserve">Булунский улус п.Тикси </t>
  </si>
  <si>
    <t>Амгинский улус, село Болугур</t>
  </si>
  <si>
    <t xml:space="preserve">Хангаласский улус, п.Мохсоголлоох </t>
  </si>
  <si>
    <t>Нюрбинский район г. Нюрба</t>
  </si>
  <si>
    <t xml:space="preserve">Нюрбинский район с. Хатын-Сысы </t>
  </si>
  <si>
    <t xml:space="preserve">Мирнинский район г.Мирный </t>
  </si>
  <si>
    <t xml:space="preserve">Среднеколымский улус г.Среднеколымск </t>
  </si>
  <si>
    <t xml:space="preserve">Намский улус с.Кысыл-Сыр </t>
  </si>
  <si>
    <t xml:space="preserve">Сунтарский улус с.Кемпендяй </t>
  </si>
  <si>
    <t xml:space="preserve">г.Якутск,с.Хатассы </t>
  </si>
  <si>
    <t xml:space="preserve">г.Якутск </t>
  </si>
  <si>
    <t xml:space="preserve">Чурапчинский улус с. Толон </t>
  </si>
  <si>
    <t xml:space="preserve">Сунтарский улус с.Эльгай </t>
  </si>
  <si>
    <t>ИП К(Ф)Х Иванова Галина Егоровна</t>
  </si>
  <si>
    <t>ООО "Киэргэ" директор Павлов Александр Кириллович</t>
  </si>
  <si>
    <t>ООО "Профстрой" генеральный директор Владимиров Гаврил Гаврильевич</t>
  </si>
  <si>
    <t>ООО "МасАрт" генеральный директор Габышев Артур Николаевич</t>
  </si>
  <si>
    <t>ООО "Доктор-офис" генеральный директор Егорова Татьяна Юрьевна</t>
  </si>
  <si>
    <t>ООО "Инфосистема" директор Романов Никита Гаврильевич</t>
  </si>
  <si>
    <t xml:space="preserve">ИП Флоринский Александр Борисович </t>
  </si>
  <si>
    <t>ИП Игнатьев Александр Александрович</t>
  </si>
  <si>
    <t>ИП Кириллин Кузьма Леонидович</t>
  </si>
  <si>
    <t xml:space="preserve">Чурапчинский улус с.Чурапча </t>
  </si>
  <si>
    <t>Ленский район, г. Ленск</t>
  </si>
  <si>
    <t xml:space="preserve">Мегино-Кангаласский улус с.Майя </t>
  </si>
  <si>
    <t>Вилюйский улус г.Вилюйск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</si>
  <si>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</si>
  <si>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304141417500042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</si>
  <si>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</si>
  <si>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>ООО "БИГЭ" генеральный директор Неустроев Андрей Иванович</t>
  </si>
  <si>
    <t>ИП Козлова Валентина Васильевна</t>
  </si>
  <si>
    <t>ИП Данилов Вячеслав Джурович</t>
  </si>
  <si>
    <t xml:space="preserve">г.Якутск с.Капитоновка </t>
  </si>
  <si>
    <t>ИП Мохначевский Арьян Русланович</t>
  </si>
  <si>
    <t xml:space="preserve">ИП Негреба Николай Павлович
</t>
  </si>
  <si>
    <t>ООО "СГ-Строй"
генеральный директор Сивцев Георгий Егорович</t>
  </si>
  <si>
    <t xml:space="preserve">ООО "Вада" 
</t>
  </si>
  <si>
    <t xml:space="preserve">ИП Холмогоров Иван Михайлович </t>
  </si>
  <si>
    <t>ООО "Север-Торг" директор Местников Василий Васильевич</t>
  </si>
  <si>
    <t xml:space="preserve">ИП Заморщикова Нюргуяна Юрьевна
</t>
  </si>
  <si>
    <t>ИП Борисова Мария Емельяновна</t>
  </si>
  <si>
    <t xml:space="preserve">ИП Моченкова Марина Егоровна
</t>
  </si>
  <si>
    <t xml:space="preserve">ИП Андреев Прокопий Прокопьевич 
</t>
  </si>
  <si>
    <t xml:space="preserve">ИП КФХ Троев Гаврил Анатольевич
</t>
  </si>
  <si>
    <t xml:space="preserve">ИП Протодьяконова Татьяна Владимировна 
</t>
  </si>
  <si>
    <t>ООО "Якутский ювелирный завод"
директор Николаев Леонид Степанович</t>
  </si>
  <si>
    <t xml:space="preserve">ООО "Кулят-Хлеб" директор Васильева Раиса Герасимовна
</t>
  </si>
  <si>
    <t xml:space="preserve">ООО "Сельгазстрой" Намын Александр Михайлович
</t>
  </si>
  <si>
    <t xml:space="preserve">г. Якутск </t>
  </si>
  <si>
    <t>Мегино- Кангаласский улус, п.Нижний Бестях</t>
  </si>
  <si>
    <t>Нижнеколымский район, п.Черский</t>
  </si>
  <si>
    <t>Чурапчинский улус, с.Чурапча</t>
  </si>
  <si>
    <t>Мегино-Кангаласский улус, п. Нижний-Бестях</t>
  </si>
  <si>
    <t>Мегино-Кангаласский улус, с.Майя</t>
  </si>
  <si>
    <t>Булунский улус с. Сиктях</t>
  </si>
  <si>
    <t xml:space="preserve">Усть-Алданский улус с.Маягас </t>
  </si>
  <si>
    <t>Мегино-Кангаласский улус, с.Матта</t>
  </si>
  <si>
    <t xml:space="preserve">Вилюйский район     г. Вилюйск </t>
  </si>
  <si>
    <t xml:space="preserve">г.Якутск
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</si>
  <si>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</t>
  </si>
  <si>
    <t xml:space="preserve">Реестр субъектов малого и среднего предпринимательства - получателей государственной финансовой  поддержки в 2017 году 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</si>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</sst>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_р_."/>
  </numFmts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horizontal="center" vertical="center" wrapText="1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164" fontId="19" fillId="24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right" vertical="center"/>
    </xf>
    <xf numFmtId="0" fontId="19" fillId="24" borderId="14" xfId="0" applyFont="1" applyFill="1" applyBorder="1" applyAlignment="1">
      <alignment horizontal="right" vertical="center"/>
    </xf>
    <xf numFmtId="164" fontId="19" fillId="24" borderId="12" xfId="0" applyNumberFormat="1" applyFont="1" applyFill="1" applyBorder="1" applyAlignment="1">
      <alignment horizontal="left" vertical="center"/>
    </xf>
    <xf numFmtId="164" fontId="19" fillId="24" borderId="13" xfId="0" applyNumberFormat="1" applyFont="1" applyFill="1" applyBorder="1" applyAlignment="1">
      <alignment horizontal="left" vertical="center"/>
    </xf>
    <xf numFmtId="164" fontId="19" fillId="24" borderId="14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0" workbookViewId="0">
      <selection activeCell="N49" sqref="N49"/>
    </sheetView>
  </sheetViews>
  <sheetFormatPr defaultRowHeight="15.75"/>
  <cols>
    <col min="1" max="1" width="18.5703125" style="1" customWidth="1"/>
    <col min="2" max="2" width="6.7109375" style="1" customWidth="1"/>
    <col min="3" max="3" width="7.7109375" style="1" customWidth="1"/>
    <col min="4" max="5" width="15.140625" style="1" customWidth="1"/>
    <col min="6" max="6" width="13" style="1" customWidth="1"/>
    <col min="7" max="7" width="17.28515625" style="1" customWidth="1"/>
    <col min="8" max="8" width="27.85546875" style="1" customWidth="1"/>
    <col min="9" max="9" width="17.5703125" style="30" customWidth="1"/>
    <col min="10" max="10" width="17.28515625" style="1" customWidth="1"/>
    <col min="11" max="11" width="23.42578125" style="1" customWidth="1"/>
    <col min="12" max="12" width="23.85546875" style="1" customWidth="1"/>
    <col min="13" max="13" width="12.7109375" style="1" customWidth="1"/>
    <col min="14" max="14" width="17.28515625" style="31" bestFit="1" customWidth="1"/>
    <col min="15" max="15" width="12.28515625" style="1" customWidth="1"/>
    <col min="16" max="16" width="31.85546875" style="1" customWidth="1"/>
    <col min="17" max="16384" width="9.140625" style="1"/>
  </cols>
  <sheetData>
    <row r="1" spans="1:16" ht="30.75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7.25" customHeight="1">
      <c r="A2" s="44" t="s">
        <v>12</v>
      </c>
      <c r="B2" s="44" t="s">
        <v>16</v>
      </c>
      <c r="C2" s="44" t="s">
        <v>17</v>
      </c>
      <c r="D2" s="44"/>
      <c r="E2" s="46" t="s">
        <v>102</v>
      </c>
      <c r="F2" s="44" t="s">
        <v>2</v>
      </c>
      <c r="G2" s="44"/>
      <c r="H2" s="44" t="s">
        <v>0</v>
      </c>
      <c r="I2" s="44"/>
      <c r="J2" s="44"/>
      <c r="K2" s="44"/>
      <c r="L2" s="44" t="s">
        <v>1</v>
      </c>
      <c r="M2" s="44"/>
      <c r="N2" s="44"/>
      <c r="O2" s="44"/>
      <c r="P2" s="44"/>
    </row>
    <row r="3" spans="1:16" ht="93.75" customHeight="1">
      <c r="A3" s="44"/>
      <c r="B3" s="44"/>
      <c r="C3" s="44"/>
      <c r="D3" s="44"/>
      <c r="E3" s="46"/>
      <c r="F3" s="44"/>
      <c r="G3" s="44"/>
      <c r="H3" s="3" t="s">
        <v>3</v>
      </c>
      <c r="I3" s="4" t="s">
        <v>5</v>
      </c>
      <c r="J3" s="5" t="s">
        <v>7</v>
      </c>
      <c r="K3" s="5" t="s">
        <v>6</v>
      </c>
      <c r="L3" s="2" t="s">
        <v>8</v>
      </c>
      <c r="M3" s="3" t="s">
        <v>9</v>
      </c>
      <c r="N3" s="6" t="s">
        <v>10</v>
      </c>
      <c r="O3" s="3" t="s">
        <v>4</v>
      </c>
      <c r="P3" s="32" t="s">
        <v>103</v>
      </c>
    </row>
    <row r="4" spans="1:16" ht="61.5" customHeight="1">
      <c r="A4" s="3" t="s">
        <v>28</v>
      </c>
      <c r="B4" s="3">
        <v>1</v>
      </c>
      <c r="C4" s="2">
        <v>1</v>
      </c>
      <c r="D4" s="7">
        <v>42895</v>
      </c>
      <c r="E4" s="7">
        <v>42888</v>
      </c>
      <c r="F4" s="3">
        <v>757</v>
      </c>
      <c r="G4" s="8">
        <v>42905</v>
      </c>
      <c r="H4" s="9" t="s">
        <v>18</v>
      </c>
      <c r="I4" s="9" t="s">
        <v>24</v>
      </c>
      <c r="J4" s="10">
        <v>142700844530</v>
      </c>
      <c r="K4" s="10">
        <v>315144600001120</v>
      </c>
      <c r="L4" s="34" t="s">
        <v>27</v>
      </c>
      <c r="M4" s="3" t="s">
        <v>11</v>
      </c>
      <c r="N4" s="11">
        <v>297500</v>
      </c>
      <c r="O4" s="8">
        <f>G4+366</f>
        <v>43271</v>
      </c>
      <c r="P4" s="2"/>
    </row>
    <row r="5" spans="1:16" ht="31.5" customHeight="1">
      <c r="A5" s="3" t="s">
        <v>28</v>
      </c>
      <c r="B5" s="12">
        <v>2</v>
      </c>
      <c r="C5" s="2">
        <v>2</v>
      </c>
      <c r="D5" s="7">
        <v>42895</v>
      </c>
      <c r="E5" s="7">
        <v>42888</v>
      </c>
      <c r="F5" s="13">
        <v>758</v>
      </c>
      <c r="G5" s="14">
        <v>42905</v>
      </c>
      <c r="H5" s="9" t="s">
        <v>19</v>
      </c>
      <c r="I5" s="9" t="s">
        <v>25</v>
      </c>
      <c r="J5" s="10">
        <v>141100005041</v>
      </c>
      <c r="K5" s="10">
        <v>304141133600020</v>
      </c>
      <c r="L5" s="34" t="s">
        <v>27</v>
      </c>
      <c r="M5" s="3" t="s">
        <v>11</v>
      </c>
      <c r="N5" s="11">
        <v>284750</v>
      </c>
      <c r="O5" s="8">
        <f t="shared" ref="O5:O10" si="0">G5+366</f>
        <v>43271</v>
      </c>
      <c r="P5" s="2"/>
    </row>
    <row r="6" spans="1:16" ht="33.75" customHeight="1">
      <c r="A6" s="3" t="s">
        <v>28</v>
      </c>
      <c r="B6" s="12">
        <v>3</v>
      </c>
      <c r="C6" s="2">
        <v>3</v>
      </c>
      <c r="D6" s="7">
        <v>42895</v>
      </c>
      <c r="E6" s="7">
        <v>42888</v>
      </c>
      <c r="F6" s="13">
        <v>792</v>
      </c>
      <c r="G6" s="14">
        <v>42909</v>
      </c>
      <c r="H6" s="9" t="s">
        <v>20</v>
      </c>
      <c r="I6" s="9" t="s">
        <v>13</v>
      </c>
      <c r="J6" s="10">
        <v>1435281165</v>
      </c>
      <c r="K6" s="10">
        <v>1141447006073</v>
      </c>
      <c r="L6" s="34" t="s">
        <v>27</v>
      </c>
      <c r="M6" s="3" t="s">
        <v>11</v>
      </c>
      <c r="N6" s="15">
        <v>1500000</v>
      </c>
      <c r="O6" s="8">
        <f t="shared" si="0"/>
        <v>43275</v>
      </c>
      <c r="P6" s="2"/>
    </row>
    <row r="7" spans="1:16" ht="26.25" customHeight="1">
      <c r="A7" s="3" t="s">
        <v>28</v>
      </c>
      <c r="B7" s="12">
        <v>4</v>
      </c>
      <c r="C7" s="2">
        <v>4</v>
      </c>
      <c r="D7" s="7">
        <v>42895</v>
      </c>
      <c r="E7" s="7">
        <v>42888</v>
      </c>
      <c r="F7" s="13">
        <v>759</v>
      </c>
      <c r="G7" s="14">
        <v>42905</v>
      </c>
      <c r="H7" s="9" t="s">
        <v>21</v>
      </c>
      <c r="I7" s="9" t="s">
        <v>15</v>
      </c>
      <c r="J7" s="10">
        <v>1435248785</v>
      </c>
      <c r="K7" s="10">
        <v>1111435014294</v>
      </c>
      <c r="L7" s="34" t="s">
        <v>27</v>
      </c>
      <c r="M7" s="3" t="s">
        <v>11</v>
      </c>
      <c r="N7" s="15">
        <v>1500000</v>
      </c>
      <c r="O7" s="8">
        <f t="shared" si="0"/>
        <v>43271</v>
      </c>
      <c r="P7" s="2"/>
    </row>
    <row r="8" spans="1:16" ht="26.25" customHeight="1">
      <c r="A8" s="3" t="s">
        <v>28</v>
      </c>
      <c r="B8" s="12">
        <v>5</v>
      </c>
      <c r="C8" s="2">
        <v>5</v>
      </c>
      <c r="D8" s="7">
        <v>42901</v>
      </c>
      <c r="E8" s="7">
        <v>42888</v>
      </c>
      <c r="F8" s="13">
        <v>760</v>
      </c>
      <c r="G8" s="14">
        <v>42912</v>
      </c>
      <c r="H8" s="9" t="s">
        <v>22</v>
      </c>
      <c r="I8" s="9" t="s">
        <v>15</v>
      </c>
      <c r="J8" s="10">
        <v>141600179769</v>
      </c>
      <c r="K8" s="10">
        <v>315144700019630</v>
      </c>
      <c r="L8" s="34" t="s">
        <v>27</v>
      </c>
      <c r="M8" s="3" t="s">
        <v>11</v>
      </c>
      <c r="N8" s="16">
        <v>587004</v>
      </c>
      <c r="O8" s="8">
        <f t="shared" si="0"/>
        <v>43278</v>
      </c>
      <c r="P8" s="2"/>
    </row>
    <row r="9" spans="1:16" ht="33.75" customHeight="1">
      <c r="A9" s="3" t="s">
        <v>28</v>
      </c>
      <c r="B9" s="12">
        <v>6</v>
      </c>
      <c r="C9" s="2">
        <v>6</v>
      </c>
      <c r="D9" s="7">
        <v>42899</v>
      </c>
      <c r="E9" s="7">
        <v>42888</v>
      </c>
      <c r="F9" s="13">
        <v>791</v>
      </c>
      <c r="G9" s="14">
        <v>42900</v>
      </c>
      <c r="H9" s="9" t="s">
        <v>23</v>
      </c>
      <c r="I9" s="9" t="s">
        <v>26</v>
      </c>
      <c r="J9" s="10">
        <v>1434049459</v>
      </c>
      <c r="K9" s="10">
        <v>1161447063304</v>
      </c>
      <c r="L9" s="34" t="s">
        <v>27</v>
      </c>
      <c r="M9" s="3" t="s">
        <v>11</v>
      </c>
      <c r="N9" s="15">
        <v>571115</v>
      </c>
      <c r="O9" s="8">
        <f t="shared" si="0"/>
        <v>43266</v>
      </c>
      <c r="P9" s="2"/>
    </row>
    <row r="10" spans="1:16" ht="32.25" customHeight="1">
      <c r="A10" s="3" t="s">
        <v>28</v>
      </c>
      <c r="B10" s="12">
        <v>7</v>
      </c>
      <c r="C10" s="2">
        <v>7</v>
      </c>
      <c r="D10" s="7">
        <v>42895</v>
      </c>
      <c r="E10" s="7">
        <v>42888</v>
      </c>
      <c r="F10" s="13">
        <v>761</v>
      </c>
      <c r="G10" s="14">
        <v>42895</v>
      </c>
      <c r="H10" s="9" t="s">
        <v>14</v>
      </c>
      <c r="I10" s="9" t="s">
        <v>15</v>
      </c>
      <c r="J10" s="10">
        <v>142701938478</v>
      </c>
      <c r="K10" s="10">
        <v>312141504000040</v>
      </c>
      <c r="L10" s="34" t="s">
        <v>27</v>
      </c>
      <c r="M10" s="3" t="s">
        <v>11</v>
      </c>
      <c r="N10" s="11">
        <v>259631</v>
      </c>
      <c r="O10" s="8">
        <f t="shared" si="0"/>
        <v>43261</v>
      </c>
      <c r="P10" s="2"/>
    </row>
    <row r="11" spans="1:16" ht="31.5" customHeight="1">
      <c r="A11" s="3" t="s">
        <v>28</v>
      </c>
      <c r="B11" s="13">
        <v>8</v>
      </c>
      <c r="C11" s="13">
        <v>8</v>
      </c>
      <c r="D11" s="7">
        <v>42930</v>
      </c>
      <c r="E11" s="7">
        <v>42916</v>
      </c>
      <c r="F11" s="2">
        <v>1048</v>
      </c>
      <c r="G11" s="7">
        <v>42935</v>
      </c>
      <c r="H11" s="17" t="s">
        <v>29</v>
      </c>
      <c r="I11" s="9" t="s">
        <v>41</v>
      </c>
      <c r="J11" s="10">
        <v>1406004350</v>
      </c>
      <c r="K11" s="10">
        <v>1051403915122</v>
      </c>
      <c r="L11" s="35" t="s">
        <v>67</v>
      </c>
      <c r="M11" s="3" t="s">
        <v>11</v>
      </c>
      <c r="N11" s="15">
        <v>1500000</v>
      </c>
      <c r="O11" s="7">
        <f>G11+731</f>
        <v>43666</v>
      </c>
      <c r="P11" s="2"/>
    </row>
    <row r="12" spans="1:16" ht="38.25" customHeight="1">
      <c r="A12" s="3" t="s">
        <v>28</v>
      </c>
      <c r="B12" s="18">
        <v>9</v>
      </c>
      <c r="C12" s="18">
        <v>9</v>
      </c>
      <c r="D12" s="7">
        <v>42930</v>
      </c>
      <c r="E12" s="7">
        <v>42916</v>
      </c>
      <c r="F12" s="2">
        <v>1033</v>
      </c>
      <c r="G12" s="7">
        <v>42935</v>
      </c>
      <c r="H12" s="9" t="s">
        <v>30</v>
      </c>
      <c r="I12" s="9" t="s">
        <v>42</v>
      </c>
      <c r="J12" s="10">
        <v>140400876827</v>
      </c>
      <c r="K12" s="10">
        <v>317144700013343</v>
      </c>
      <c r="L12" s="35" t="s">
        <v>67</v>
      </c>
      <c r="M12" s="3" t="s">
        <v>11</v>
      </c>
      <c r="N12" s="16">
        <v>178084</v>
      </c>
      <c r="O12" s="7">
        <f t="shared" ref="O12:O23" si="1">G12+731</f>
        <v>43666</v>
      </c>
      <c r="P12" s="2"/>
    </row>
    <row r="13" spans="1:16" ht="53.25" customHeight="1">
      <c r="A13" s="3" t="s">
        <v>28</v>
      </c>
      <c r="B13" s="13">
        <v>10</v>
      </c>
      <c r="C13" s="13">
        <v>10</v>
      </c>
      <c r="D13" s="7">
        <v>42930</v>
      </c>
      <c r="E13" s="7">
        <v>42916</v>
      </c>
      <c r="F13" s="2">
        <v>1034</v>
      </c>
      <c r="G13" s="7">
        <v>42935</v>
      </c>
      <c r="H13" s="9" t="s">
        <v>31</v>
      </c>
      <c r="I13" s="9" t="s">
        <v>43</v>
      </c>
      <c r="J13" s="10">
        <v>1431011217</v>
      </c>
      <c r="K13" s="10">
        <v>1091431000484</v>
      </c>
      <c r="L13" s="35" t="s">
        <v>67</v>
      </c>
      <c r="M13" s="3" t="s">
        <v>11</v>
      </c>
      <c r="N13" s="11">
        <v>1020000</v>
      </c>
      <c r="O13" s="7">
        <f t="shared" si="1"/>
        <v>43666</v>
      </c>
      <c r="P13" s="2"/>
    </row>
    <row r="14" spans="1:16" ht="44.25" customHeight="1">
      <c r="A14" s="3" t="s">
        <v>28</v>
      </c>
      <c r="B14" s="18">
        <v>11</v>
      </c>
      <c r="C14" s="18">
        <v>11</v>
      </c>
      <c r="D14" s="7">
        <v>42930</v>
      </c>
      <c r="E14" s="7">
        <v>42916</v>
      </c>
      <c r="F14" s="2">
        <v>1035</v>
      </c>
      <c r="G14" s="7">
        <v>42935</v>
      </c>
      <c r="H14" s="3" t="s">
        <v>32</v>
      </c>
      <c r="I14" s="9" t="s">
        <v>44</v>
      </c>
      <c r="J14" s="10">
        <v>1419007750</v>
      </c>
      <c r="K14" s="10">
        <v>1101419000968</v>
      </c>
      <c r="L14" s="35" t="s">
        <v>67</v>
      </c>
      <c r="M14" s="3" t="s">
        <v>11</v>
      </c>
      <c r="N14" s="15">
        <v>840000</v>
      </c>
      <c r="O14" s="7">
        <f t="shared" si="1"/>
        <v>43666</v>
      </c>
      <c r="P14" s="2"/>
    </row>
    <row r="15" spans="1:16" ht="38.25" customHeight="1">
      <c r="A15" s="3" t="s">
        <v>28</v>
      </c>
      <c r="B15" s="13">
        <v>12</v>
      </c>
      <c r="C15" s="13">
        <v>12</v>
      </c>
      <c r="D15" s="7">
        <v>42930</v>
      </c>
      <c r="E15" s="7">
        <v>42916</v>
      </c>
      <c r="F15" s="2">
        <v>1051</v>
      </c>
      <c r="G15" s="7">
        <v>42935</v>
      </c>
      <c r="H15" s="9" t="s">
        <v>33</v>
      </c>
      <c r="I15" s="9" t="s">
        <v>45</v>
      </c>
      <c r="J15" s="10">
        <v>141900011485</v>
      </c>
      <c r="K15" s="10">
        <v>304141913300022</v>
      </c>
      <c r="L15" s="35" t="s">
        <v>67</v>
      </c>
      <c r="M15" s="3" t="s">
        <v>11</v>
      </c>
      <c r="N15" s="15">
        <v>1007800</v>
      </c>
      <c r="O15" s="7">
        <f t="shared" si="1"/>
        <v>43666</v>
      </c>
      <c r="P15" s="2"/>
    </row>
    <row r="16" spans="1:16" ht="38.25" customHeight="1">
      <c r="A16" s="3" t="s">
        <v>28</v>
      </c>
      <c r="B16" s="18">
        <v>13</v>
      </c>
      <c r="C16" s="18">
        <v>13</v>
      </c>
      <c r="D16" s="7">
        <v>42930</v>
      </c>
      <c r="E16" s="7">
        <v>42916</v>
      </c>
      <c r="F16" s="2">
        <v>1032</v>
      </c>
      <c r="G16" s="7">
        <v>42935</v>
      </c>
      <c r="H16" s="9" t="s">
        <v>34</v>
      </c>
      <c r="I16" s="9" t="s">
        <v>46</v>
      </c>
      <c r="J16" s="10">
        <v>143303037518</v>
      </c>
      <c r="K16" s="10">
        <v>315143600002782</v>
      </c>
      <c r="L16" s="35" t="s">
        <v>67</v>
      </c>
      <c r="M16" s="3" t="s">
        <v>11</v>
      </c>
      <c r="N16" s="15">
        <v>420000</v>
      </c>
      <c r="O16" s="7">
        <f t="shared" si="1"/>
        <v>43666</v>
      </c>
      <c r="P16" s="2"/>
    </row>
    <row r="17" spans="1:16" ht="47.25" customHeight="1">
      <c r="A17" s="3" t="s">
        <v>28</v>
      </c>
      <c r="B17" s="13">
        <v>14</v>
      </c>
      <c r="C17" s="13">
        <v>14</v>
      </c>
      <c r="D17" s="7">
        <v>42930</v>
      </c>
      <c r="E17" s="7">
        <v>42916</v>
      </c>
      <c r="F17" s="2">
        <v>1036</v>
      </c>
      <c r="G17" s="7">
        <v>42935</v>
      </c>
      <c r="H17" s="9" t="s">
        <v>35</v>
      </c>
      <c r="I17" s="9" t="s">
        <v>47</v>
      </c>
      <c r="J17" s="10">
        <v>1423010435</v>
      </c>
      <c r="K17" s="10">
        <v>1061448008720</v>
      </c>
      <c r="L17" s="35" t="s">
        <v>67</v>
      </c>
      <c r="M17" s="3" t="s">
        <v>11</v>
      </c>
      <c r="N17" s="15">
        <v>1500000</v>
      </c>
      <c r="O17" s="7">
        <f t="shared" si="1"/>
        <v>43666</v>
      </c>
      <c r="P17" s="2"/>
    </row>
    <row r="18" spans="1:16" ht="38.25" customHeight="1">
      <c r="A18" s="3" t="s">
        <v>28</v>
      </c>
      <c r="B18" s="18">
        <v>15</v>
      </c>
      <c r="C18" s="18">
        <v>15</v>
      </c>
      <c r="D18" s="7">
        <v>42930</v>
      </c>
      <c r="E18" s="7">
        <v>42916</v>
      </c>
      <c r="F18" s="2">
        <v>1037</v>
      </c>
      <c r="G18" s="7">
        <v>42935</v>
      </c>
      <c r="H18" s="9" t="s">
        <v>36</v>
      </c>
      <c r="I18" s="9" t="s">
        <v>48</v>
      </c>
      <c r="J18" s="10">
        <v>143501090150</v>
      </c>
      <c r="K18" s="10">
        <v>316144700085232</v>
      </c>
      <c r="L18" s="35" t="s">
        <v>67</v>
      </c>
      <c r="M18" s="3" t="s">
        <v>11</v>
      </c>
      <c r="N18" s="15">
        <v>738142</v>
      </c>
      <c r="O18" s="7">
        <f t="shared" si="1"/>
        <v>43666</v>
      </c>
      <c r="P18" s="2"/>
    </row>
    <row r="19" spans="1:16" ht="52.5" customHeight="1">
      <c r="A19" s="3" t="s">
        <v>28</v>
      </c>
      <c r="B19" s="18">
        <v>16</v>
      </c>
      <c r="C19" s="18">
        <v>16</v>
      </c>
      <c r="D19" s="7">
        <v>42930</v>
      </c>
      <c r="E19" s="7">
        <v>42916</v>
      </c>
      <c r="F19" s="2">
        <v>1038</v>
      </c>
      <c r="G19" s="7">
        <v>42935</v>
      </c>
      <c r="H19" s="9" t="s">
        <v>37</v>
      </c>
      <c r="I19" s="9" t="s">
        <v>49</v>
      </c>
      <c r="J19" s="10">
        <v>1435138736</v>
      </c>
      <c r="K19" s="10">
        <v>2131447052790</v>
      </c>
      <c r="L19" s="35" t="s">
        <v>67</v>
      </c>
      <c r="M19" s="3" t="s">
        <v>11</v>
      </c>
      <c r="N19" s="15">
        <v>1500000</v>
      </c>
      <c r="O19" s="7">
        <f t="shared" si="1"/>
        <v>43666</v>
      </c>
      <c r="P19" s="2"/>
    </row>
    <row r="20" spans="1:16" ht="44.25" customHeight="1">
      <c r="A20" s="3" t="s">
        <v>28</v>
      </c>
      <c r="B20" s="18">
        <v>17</v>
      </c>
      <c r="C20" s="18">
        <v>17</v>
      </c>
      <c r="D20" s="7">
        <v>42930</v>
      </c>
      <c r="E20" s="7">
        <v>42916</v>
      </c>
      <c r="F20" s="2">
        <v>1049</v>
      </c>
      <c r="G20" s="7">
        <v>42935</v>
      </c>
      <c r="H20" s="17" t="s">
        <v>38</v>
      </c>
      <c r="I20" s="17" t="s">
        <v>50</v>
      </c>
      <c r="J20" s="19">
        <v>1435262116</v>
      </c>
      <c r="K20" s="19">
        <v>1121435019419</v>
      </c>
      <c r="L20" s="35" t="s">
        <v>67</v>
      </c>
      <c r="M20" s="3" t="s">
        <v>11</v>
      </c>
      <c r="N20" s="11">
        <v>667645</v>
      </c>
      <c r="O20" s="7">
        <f t="shared" si="1"/>
        <v>43666</v>
      </c>
      <c r="P20" s="2"/>
    </row>
    <row r="21" spans="1:16" ht="50.25" customHeight="1">
      <c r="A21" s="3" t="s">
        <v>28</v>
      </c>
      <c r="B21" s="18">
        <v>18</v>
      </c>
      <c r="C21" s="18">
        <v>18</v>
      </c>
      <c r="D21" s="7">
        <v>42930</v>
      </c>
      <c r="E21" s="7">
        <v>42916</v>
      </c>
      <c r="F21" s="2">
        <v>1052</v>
      </c>
      <c r="G21" s="7">
        <v>42935</v>
      </c>
      <c r="H21" s="9" t="s">
        <v>39</v>
      </c>
      <c r="I21" s="9" t="s">
        <v>51</v>
      </c>
      <c r="J21" s="10">
        <v>1435277338</v>
      </c>
      <c r="K21" s="10">
        <v>1141447001695</v>
      </c>
      <c r="L21" s="35" t="s">
        <v>67</v>
      </c>
      <c r="M21" s="3" t="s">
        <v>11</v>
      </c>
      <c r="N21" s="15">
        <v>138000</v>
      </c>
      <c r="O21" s="7">
        <f t="shared" si="1"/>
        <v>43666</v>
      </c>
      <c r="P21" s="2"/>
    </row>
    <row r="22" spans="1:16" ht="38.25" customHeight="1">
      <c r="A22" s="3" t="s">
        <v>28</v>
      </c>
      <c r="B22" s="18">
        <v>19</v>
      </c>
      <c r="C22" s="18">
        <v>19</v>
      </c>
      <c r="D22" s="7">
        <v>42930</v>
      </c>
      <c r="E22" s="7">
        <v>42916</v>
      </c>
      <c r="F22" s="2">
        <v>1039</v>
      </c>
      <c r="G22" s="7">
        <v>42935</v>
      </c>
      <c r="H22" s="9" t="s">
        <v>40</v>
      </c>
      <c r="I22" s="9" t="s">
        <v>52</v>
      </c>
      <c r="J22" s="10">
        <v>143000010877</v>
      </c>
      <c r="K22" s="10">
        <v>310141525600021</v>
      </c>
      <c r="L22" s="35" t="s">
        <v>67</v>
      </c>
      <c r="M22" s="3" t="s">
        <v>11</v>
      </c>
      <c r="N22" s="15">
        <v>1366400</v>
      </c>
      <c r="O22" s="7">
        <f t="shared" si="1"/>
        <v>43666</v>
      </c>
      <c r="P22" s="2"/>
    </row>
    <row r="23" spans="1:16" ht="38.25" customHeight="1">
      <c r="A23" s="3" t="s">
        <v>28</v>
      </c>
      <c r="B23" s="18">
        <v>20</v>
      </c>
      <c r="C23" s="18">
        <v>20</v>
      </c>
      <c r="D23" s="7">
        <v>42930</v>
      </c>
      <c r="E23" s="7">
        <v>42916</v>
      </c>
      <c r="F23" s="2">
        <v>1040</v>
      </c>
      <c r="G23" s="7">
        <v>42935</v>
      </c>
      <c r="H23" s="9" t="s">
        <v>54</v>
      </c>
      <c r="I23" s="9" t="s">
        <v>53</v>
      </c>
      <c r="J23" s="10">
        <v>142400857497</v>
      </c>
      <c r="K23" s="10">
        <v>316144700062252</v>
      </c>
      <c r="L23" s="35" t="s">
        <v>67</v>
      </c>
      <c r="M23" s="3" t="s">
        <v>11</v>
      </c>
      <c r="N23" s="15">
        <v>123929</v>
      </c>
      <c r="O23" s="7">
        <f t="shared" si="1"/>
        <v>43666</v>
      </c>
      <c r="P23" s="2"/>
    </row>
    <row r="24" spans="1:16" ht="48.75" customHeight="1">
      <c r="A24" s="3" t="s">
        <v>28</v>
      </c>
      <c r="B24" s="18">
        <v>21</v>
      </c>
      <c r="C24" s="18">
        <v>21</v>
      </c>
      <c r="D24" s="7">
        <v>42979</v>
      </c>
      <c r="E24" s="7">
        <v>42976</v>
      </c>
      <c r="F24" s="2">
        <v>1407</v>
      </c>
      <c r="G24" s="7">
        <v>42992</v>
      </c>
      <c r="H24" s="17" t="s">
        <v>55</v>
      </c>
      <c r="I24" s="17" t="s">
        <v>51</v>
      </c>
      <c r="J24" s="19">
        <v>1435103540</v>
      </c>
      <c r="K24" s="19">
        <v>1021401072880</v>
      </c>
      <c r="L24" s="35" t="s">
        <v>69</v>
      </c>
      <c r="M24" s="3" t="s">
        <v>11</v>
      </c>
      <c r="N24" s="20">
        <v>500000</v>
      </c>
      <c r="O24" s="7">
        <f>G24+366</f>
        <v>43358</v>
      </c>
      <c r="P24" s="2"/>
    </row>
    <row r="25" spans="1:16" ht="47.25" customHeight="1">
      <c r="A25" s="3" t="s">
        <v>28</v>
      </c>
      <c r="B25" s="18">
        <v>22</v>
      </c>
      <c r="C25" s="18">
        <v>22</v>
      </c>
      <c r="D25" s="7">
        <v>42982</v>
      </c>
      <c r="E25" s="7">
        <v>42976</v>
      </c>
      <c r="F25" s="2">
        <v>1420</v>
      </c>
      <c r="G25" s="7">
        <v>43010</v>
      </c>
      <c r="H25" s="17" t="s">
        <v>56</v>
      </c>
      <c r="I25" s="21" t="s">
        <v>63</v>
      </c>
      <c r="J25" s="19">
        <v>1430009825</v>
      </c>
      <c r="K25" s="19">
        <v>1091415001017</v>
      </c>
      <c r="L25" s="35" t="s">
        <v>69</v>
      </c>
      <c r="M25" s="3" t="s">
        <v>11</v>
      </c>
      <c r="N25" s="20">
        <v>283329</v>
      </c>
      <c r="O25" s="7">
        <f t="shared" ref="O25:O31" si="2">G25+366</f>
        <v>43376</v>
      </c>
      <c r="P25" s="2"/>
    </row>
    <row r="26" spans="1:16" ht="50.25" customHeight="1">
      <c r="A26" s="3" t="s">
        <v>28</v>
      </c>
      <c r="B26" s="18">
        <v>23</v>
      </c>
      <c r="C26" s="18">
        <v>23</v>
      </c>
      <c r="D26" s="7">
        <v>42979</v>
      </c>
      <c r="E26" s="7">
        <v>42976</v>
      </c>
      <c r="F26" s="2">
        <v>1408</v>
      </c>
      <c r="G26" s="7">
        <v>42992</v>
      </c>
      <c r="H26" s="17" t="s">
        <v>57</v>
      </c>
      <c r="I26" s="17" t="s">
        <v>51</v>
      </c>
      <c r="J26" s="19">
        <v>1435232802</v>
      </c>
      <c r="K26" s="19">
        <v>1101435008784</v>
      </c>
      <c r="L26" s="35" t="s">
        <v>69</v>
      </c>
      <c r="M26" s="3" t="s">
        <v>11</v>
      </c>
      <c r="N26" s="20">
        <v>500000</v>
      </c>
      <c r="O26" s="7">
        <f t="shared" si="2"/>
        <v>43358</v>
      </c>
      <c r="P26" s="2"/>
    </row>
    <row r="27" spans="1:16" ht="50.25" customHeight="1">
      <c r="A27" s="3" t="s">
        <v>28</v>
      </c>
      <c r="B27" s="18">
        <v>24</v>
      </c>
      <c r="C27" s="18">
        <v>24</v>
      </c>
      <c r="D27" s="7">
        <v>42979</v>
      </c>
      <c r="E27" s="7">
        <v>42976</v>
      </c>
      <c r="F27" s="2">
        <v>1409</v>
      </c>
      <c r="G27" s="7">
        <v>42992</v>
      </c>
      <c r="H27" s="17" t="s">
        <v>58</v>
      </c>
      <c r="I27" s="17" t="s">
        <v>51</v>
      </c>
      <c r="J27" s="19">
        <v>1435168226</v>
      </c>
      <c r="K27" s="19">
        <v>1061435009460</v>
      </c>
      <c r="L27" s="35" t="s">
        <v>69</v>
      </c>
      <c r="M27" s="3" t="s">
        <v>11</v>
      </c>
      <c r="N27" s="20">
        <v>100913</v>
      </c>
      <c r="O27" s="7">
        <f t="shared" si="2"/>
        <v>43358</v>
      </c>
      <c r="P27" s="2"/>
    </row>
    <row r="28" spans="1:16" ht="47.25" customHeight="1">
      <c r="A28" s="3" t="s">
        <v>28</v>
      </c>
      <c r="B28" s="18">
        <v>25</v>
      </c>
      <c r="C28" s="18">
        <v>25</v>
      </c>
      <c r="D28" s="7">
        <v>42982</v>
      </c>
      <c r="E28" s="7">
        <v>42976</v>
      </c>
      <c r="F28" s="2">
        <v>1551</v>
      </c>
      <c r="G28" s="7">
        <v>43010</v>
      </c>
      <c r="H28" s="17" t="s">
        <v>59</v>
      </c>
      <c r="I28" s="17" t="s">
        <v>51</v>
      </c>
      <c r="J28" s="19">
        <v>1435099572</v>
      </c>
      <c r="K28" s="19">
        <v>1021401056841</v>
      </c>
      <c r="L28" s="35" t="s">
        <v>69</v>
      </c>
      <c r="M28" s="3" t="s">
        <v>11</v>
      </c>
      <c r="N28" s="20">
        <v>500000</v>
      </c>
      <c r="O28" s="7">
        <f t="shared" si="2"/>
        <v>43376</v>
      </c>
      <c r="P28" s="2"/>
    </row>
    <row r="29" spans="1:16" ht="35.25" customHeight="1">
      <c r="A29" s="3" t="s">
        <v>28</v>
      </c>
      <c r="B29" s="18">
        <v>26</v>
      </c>
      <c r="C29" s="18">
        <v>26</v>
      </c>
      <c r="D29" s="7">
        <v>42984</v>
      </c>
      <c r="E29" s="7">
        <v>42976</v>
      </c>
      <c r="F29" s="2">
        <v>1421</v>
      </c>
      <c r="G29" s="7">
        <v>43010</v>
      </c>
      <c r="H29" s="22" t="s">
        <v>60</v>
      </c>
      <c r="I29" s="22" t="s">
        <v>64</v>
      </c>
      <c r="J29" s="23">
        <v>141400153210</v>
      </c>
      <c r="K29" s="23" t="s">
        <v>68</v>
      </c>
      <c r="L29" s="35" t="s">
        <v>69</v>
      </c>
      <c r="M29" s="3" t="s">
        <v>11</v>
      </c>
      <c r="N29" s="20">
        <v>37224</v>
      </c>
      <c r="O29" s="7">
        <f t="shared" si="2"/>
        <v>43376</v>
      </c>
      <c r="P29" s="2"/>
    </row>
    <row r="30" spans="1:16" ht="33.75" customHeight="1">
      <c r="A30" s="3" t="s">
        <v>28</v>
      </c>
      <c r="B30" s="18">
        <v>27</v>
      </c>
      <c r="C30" s="18">
        <v>27</v>
      </c>
      <c r="D30" s="7">
        <v>42982</v>
      </c>
      <c r="E30" s="7">
        <v>42976</v>
      </c>
      <c r="F30" s="2">
        <v>1552</v>
      </c>
      <c r="G30" s="7">
        <v>43010</v>
      </c>
      <c r="H30" s="17" t="s">
        <v>61</v>
      </c>
      <c r="I30" s="17" t="s">
        <v>65</v>
      </c>
      <c r="J30" s="19">
        <v>141500100194</v>
      </c>
      <c r="K30" s="19">
        <v>311141506400098</v>
      </c>
      <c r="L30" s="35" t="s">
        <v>69</v>
      </c>
      <c r="M30" s="3" t="s">
        <v>11</v>
      </c>
      <c r="N30" s="20">
        <v>254456</v>
      </c>
      <c r="O30" s="7">
        <f t="shared" si="2"/>
        <v>43376</v>
      </c>
      <c r="P30" s="2"/>
    </row>
    <row r="31" spans="1:16" ht="33" customHeight="1">
      <c r="A31" s="3" t="s">
        <v>28</v>
      </c>
      <c r="B31" s="18">
        <v>28</v>
      </c>
      <c r="C31" s="18">
        <v>28</v>
      </c>
      <c r="D31" s="7">
        <v>42982</v>
      </c>
      <c r="E31" s="7">
        <v>42976</v>
      </c>
      <c r="F31" s="2">
        <v>1422</v>
      </c>
      <c r="G31" s="7">
        <v>43010</v>
      </c>
      <c r="H31" s="17" t="s">
        <v>62</v>
      </c>
      <c r="I31" s="17" t="s">
        <v>66</v>
      </c>
      <c r="J31" s="19">
        <v>141000458591</v>
      </c>
      <c r="K31" s="19">
        <v>313144525200011</v>
      </c>
      <c r="L31" s="35" t="s">
        <v>69</v>
      </c>
      <c r="M31" s="3" t="s">
        <v>11</v>
      </c>
      <c r="N31" s="20">
        <v>352849</v>
      </c>
      <c r="O31" s="7">
        <f t="shared" si="2"/>
        <v>43376</v>
      </c>
      <c r="P31" s="2"/>
    </row>
    <row r="32" spans="1:16" ht="31.5" customHeight="1">
      <c r="A32" s="3" t="s">
        <v>28</v>
      </c>
      <c r="B32" s="18">
        <v>29</v>
      </c>
      <c r="C32" s="18">
        <v>29</v>
      </c>
      <c r="D32" s="24">
        <v>43019</v>
      </c>
      <c r="E32" s="24">
        <v>43011</v>
      </c>
      <c r="F32" s="25">
        <v>1615</v>
      </c>
      <c r="G32" s="24">
        <v>43020</v>
      </c>
      <c r="H32" s="17" t="s">
        <v>70</v>
      </c>
      <c r="I32" s="17" t="s">
        <v>73</v>
      </c>
      <c r="J32" s="19">
        <v>1435252679</v>
      </c>
      <c r="K32" s="19">
        <v>1121435004349</v>
      </c>
      <c r="L32" s="35" t="s">
        <v>69</v>
      </c>
      <c r="M32" s="3" t="s">
        <v>11</v>
      </c>
      <c r="N32" s="11">
        <v>500000</v>
      </c>
      <c r="O32" s="24">
        <v>43386</v>
      </c>
      <c r="P32" s="2"/>
    </row>
    <row r="33" spans="1:16" ht="36" customHeight="1">
      <c r="A33" s="3" t="s">
        <v>28</v>
      </c>
      <c r="B33" s="18">
        <v>30</v>
      </c>
      <c r="C33" s="18">
        <v>30</v>
      </c>
      <c r="D33" s="24">
        <v>43019</v>
      </c>
      <c r="E33" s="24">
        <v>43011</v>
      </c>
      <c r="F33" s="25">
        <v>1616</v>
      </c>
      <c r="G33" s="24">
        <v>43020</v>
      </c>
      <c r="H33" s="17" t="s">
        <v>71</v>
      </c>
      <c r="I33" s="17" t="s">
        <v>51</v>
      </c>
      <c r="J33" s="19">
        <v>143505889603</v>
      </c>
      <c r="K33" s="19">
        <v>304143528700180</v>
      </c>
      <c r="L33" s="35" t="s">
        <v>69</v>
      </c>
      <c r="M33" s="3" t="s">
        <v>11</v>
      </c>
      <c r="N33" s="11">
        <v>500000</v>
      </c>
      <c r="O33" s="24">
        <v>43386</v>
      </c>
      <c r="P33" s="2"/>
    </row>
    <row r="34" spans="1:16" ht="35.25" customHeight="1">
      <c r="A34" s="3" t="s">
        <v>28</v>
      </c>
      <c r="B34" s="18">
        <v>31</v>
      </c>
      <c r="C34" s="18">
        <v>31</v>
      </c>
      <c r="D34" s="24">
        <v>43019</v>
      </c>
      <c r="E34" s="24">
        <v>43011</v>
      </c>
      <c r="F34" s="25">
        <v>1617</v>
      </c>
      <c r="G34" s="24">
        <v>43020</v>
      </c>
      <c r="H34" s="17" t="s">
        <v>72</v>
      </c>
      <c r="I34" s="9" t="s">
        <v>51</v>
      </c>
      <c r="J34" s="19">
        <v>143500500975</v>
      </c>
      <c r="K34" s="19">
        <v>304143533400092</v>
      </c>
      <c r="L34" s="35" t="s">
        <v>69</v>
      </c>
      <c r="M34" s="3" t="s">
        <v>11</v>
      </c>
      <c r="N34" s="11">
        <v>471229</v>
      </c>
      <c r="O34" s="24">
        <v>43386</v>
      </c>
      <c r="P34" s="2"/>
    </row>
    <row r="35" spans="1:16" ht="31.5" customHeight="1">
      <c r="A35" s="3" t="s">
        <v>28</v>
      </c>
      <c r="B35" s="18">
        <v>32</v>
      </c>
      <c r="C35" s="18">
        <v>32</v>
      </c>
      <c r="D35" s="24">
        <v>43021</v>
      </c>
      <c r="E35" s="24">
        <v>43011</v>
      </c>
      <c r="F35" s="25">
        <v>1666</v>
      </c>
      <c r="G35" s="24">
        <v>43025</v>
      </c>
      <c r="H35" s="22" t="s">
        <v>74</v>
      </c>
      <c r="I35" s="26" t="s">
        <v>90</v>
      </c>
      <c r="J35" s="23">
        <v>141501580793</v>
      </c>
      <c r="K35" s="23">
        <v>311141519500035</v>
      </c>
      <c r="L35" s="36" t="s">
        <v>100</v>
      </c>
      <c r="M35" s="3" t="s">
        <v>11</v>
      </c>
      <c r="N35" s="11">
        <v>178823</v>
      </c>
      <c r="O35" s="24">
        <v>43755</v>
      </c>
      <c r="P35" s="2"/>
    </row>
    <row r="36" spans="1:16" ht="35.25" customHeight="1">
      <c r="A36" s="3" t="s">
        <v>28</v>
      </c>
      <c r="B36" s="18">
        <v>33</v>
      </c>
      <c r="C36" s="18">
        <v>33</v>
      </c>
      <c r="D36" s="24">
        <v>43021</v>
      </c>
      <c r="E36" s="24">
        <v>43011</v>
      </c>
      <c r="F36" s="25">
        <v>1623</v>
      </c>
      <c r="G36" s="24">
        <v>43021</v>
      </c>
      <c r="H36" s="17" t="s">
        <v>75</v>
      </c>
      <c r="I36" s="17" t="s">
        <v>91</v>
      </c>
      <c r="J36" s="19">
        <v>141800008827</v>
      </c>
      <c r="K36" s="19">
        <v>306144804700012</v>
      </c>
      <c r="L36" s="36" t="s">
        <v>100</v>
      </c>
      <c r="M36" s="3" t="s">
        <v>11</v>
      </c>
      <c r="N36" s="11">
        <v>1000000</v>
      </c>
      <c r="O36" s="24">
        <v>43752</v>
      </c>
      <c r="P36" s="2"/>
    </row>
    <row r="37" spans="1:16" ht="32.25" customHeight="1">
      <c r="A37" s="3" t="s">
        <v>28</v>
      </c>
      <c r="B37" s="18">
        <v>34</v>
      </c>
      <c r="C37" s="18">
        <v>34</v>
      </c>
      <c r="D37" s="24">
        <v>43021</v>
      </c>
      <c r="E37" s="24">
        <v>43011</v>
      </c>
      <c r="F37" s="25">
        <v>1667</v>
      </c>
      <c r="G37" s="24">
        <v>43025</v>
      </c>
      <c r="H37" s="17" t="s">
        <v>76</v>
      </c>
      <c r="I37" s="17" t="s">
        <v>92</v>
      </c>
      <c r="J37" s="19">
        <v>1430009952</v>
      </c>
      <c r="K37" s="19">
        <v>1101415000532</v>
      </c>
      <c r="L37" s="36" t="s">
        <v>100</v>
      </c>
      <c r="M37" s="3" t="s">
        <v>11</v>
      </c>
      <c r="N37" s="11">
        <v>1000000</v>
      </c>
      <c r="O37" s="24">
        <v>43756</v>
      </c>
      <c r="P37" s="2"/>
    </row>
    <row r="38" spans="1:16" ht="32.25" customHeight="1">
      <c r="A38" s="3" t="s">
        <v>28</v>
      </c>
      <c r="B38" s="18">
        <v>35</v>
      </c>
      <c r="C38" s="18">
        <v>35</v>
      </c>
      <c r="D38" s="24">
        <v>43025</v>
      </c>
      <c r="E38" s="24">
        <v>43011</v>
      </c>
      <c r="F38" s="25">
        <v>1668</v>
      </c>
      <c r="G38" s="24">
        <v>43025</v>
      </c>
      <c r="H38" s="17" t="s">
        <v>77</v>
      </c>
      <c r="I38" s="9" t="s">
        <v>93</v>
      </c>
      <c r="J38" s="19">
        <v>1415010819</v>
      </c>
      <c r="K38" s="19">
        <v>1071415000161</v>
      </c>
      <c r="L38" s="36" t="s">
        <v>100</v>
      </c>
      <c r="M38" s="3" t="s">
        <v>11</v>
      </c>
      <c r="N38" s="11">
        <v>140000</v>
      </c>
      <c r="O38" s="24">
        <v>43756</v>
      </c>
      <c r="P38" s="2"/>
    </row>
    <row r="39" spans="1:16" ht="33.75" customHeight="1">
      <c r="A39" s="3" t="s">
        <v>28</v>
      </c>
      <c r="B39" s="18">
        <v>36</v>
      </c>
      <c r="C39" s="18">
        <v>36</v>
      </c>
      <c r="D39" s="24">
        <v>43021</v>
      </c>
      <c r="E39" s="24">
        <v>43011</v>
      </c>
      <c r="F39" s="25">
        <v>1669</v>
      </c>
      <c r="G39" s="24">
        <v>43025</v>
      </c>
      <c r="H39" s="17" t="s">
        <v>78</v>
      </c>
      <c r="I39" s="17" t="s">
        <v>94</v>
      </c>
      <c r="J39" s="19">
        <v>141502825735</v>
      </c>
      <c r="K39" s="19">
        <v>316144700083118</v>
      </c>
      <c r="L39" s="36" t="s">
        <v>100</v>
      </c>
      <c r="M39" s="3" t="s">
        <v>11</v>
      </c>
      <c r="N39" s="11">
        <v>127370</v>
      </c>
      <c r="O39" s="24">
        <v>43756</v>
      </c>
      <c r="P39" s="2"/>
    </row>
    <row r="40" spans="1:16" ht="33.75" customHeight="1">
      <c r="A40" s="3" t="s">
        <v>28</v>
      </c>
      <c r="B40" s="18"/>
      <c r="C40" s="18">
        <v>37</v>
      </c>
      <c r="D40" s="24">
        <v>43019</v>
      </c>
      <c r="E40" s="24">
        <v>43011</v>
      </c>
      <c r="F40" s="25">
        <v>1618</v>
      </c>
      <c r="G40" s="24">
        <v>43020</v>
      </c>
      <c r="H40" s="17" t="s">
        <v>72</v>
      </c>
      <c r="I40" s="17" t="s">
        <v>89</v>
      </c>
      <c r="J40" s="19">
        <v>143500500975</v>
      </c>
      <c r="K40" s="19">
        <v>304143533400092</v>
      </c>
      <c r="L40" s="36" t="s">
        <v>100</v>
      </c>
      <c r="M40" s="3" t="s">
        <v>11</v>
      </c>
      <c r="N40" s="16">
        <v>349456</v>
      </c>
      <c r="O40" s="24">
        <v>43751</v>
      </c>
      <c r="P40" s="2"/>
    </row>
    <row r="41" spans="1:16" ht="32.25" customHeight="1">
      <c r="A41" s="3" t="s">
        <v>28</v>
      </c>
      <c r="B41" s="18">
        <v>37</v>
      </c>
      <c r="C41" s="18">
        <v>38</v>
      </c>
      <c r="D41" s="24">
        <v>43019</v>
      </c>
      <c r="E41" s="24">
        <v>43011</v>
      </c>
      <c r="F41" s="25">
        <v>1619</v>
      </c>
      <c r="G41" s="24">
        <v>43020</v>
      </c>
      <c r="H41" s="17" t="s">
        <v>79</v>
      </c>
      <c r="I41" s="17" t="s">
        <v>51</v>
      </c>
      <c r="J41" s="19">
        <v>1435246001</v>
      </c>
      <c r="K41" s="19">
        <v>1111435010609</v>
      </c>
      <c r="L41" s="36" t="s">
        <v>100</v>
      </c>
      <c r="M41" s="3" t="s">
        <v>11</v>
      </c>
      <c r="N41" s="16">
        <v>690500</v>
      </c>
      <c r="O41" s="24">
        <v>43751</v>
      </c>
      <c r="P41" s="2"/>
    </row>
    <row r="42" spans="1:16" ht="39" customHeight="1">
      <c r="A42" s="3" t="s">
        <v>28</v>
      </c>
      <c r="B42" s="18">
        <v>38</v>
      </c>
      <c r="C42" s="18">
        <v>39</v>
      </c>
      <c r="D42" s="24">
        <v>43021</v>
      </c>
      <c r="E42" s="24">
        <v>43011</v>
      </c>
      <c r="F42" s="25">
        <v>1624</v>
      </c>
      <c r="G42" s="24">
        <v>43021</v>
      </c>
      <c r="H42" s="17" t="s">
        <v>80</v>
      </c>
      <c r="I42" s="17" t="s">
        <v>51</v>
      </c>
      <c r="J42" s="19">
        <v>143101838709</v>
      </c>
      <c r="K42" s="19">
        <v>304143134100044</v>
      </c>
      <c r="L42" s="36" t="s">
        <v>100</v>
      </c>
      <c r="M42" s="3" t="s">
        <v>11</v>
      </c>
      <c r="N42" s="11">
        <v>326500</v>
      </c>
      <c r="O42" s="24">
        <v>43752</v>
      </c>
      <c r="P42" s="2"/>
    </row>
    <row r="43" spans="1:16" ht="37.5" customHeight="1">
      <c r="A43" s="3" t="s">
        <v>28</v>
      </c>
      <c r="B43" s="18">
        <v>39</v>
      </c>
      <c r="C43" s="18">
        <v>40</v>
      </c>
      <c r="D43" s="24">
        <v>43019</v>
      </c>
      <c r="E43" s="24">
        <v>43011</v>
      </c>
      <c r="F43" s="25">
        <v>1620</v>
      </c>
      <c r="G43" s="24">
        <v>43020</v>
      </c>
      <c r="H43" s="17" t="s">
        <v>81</v>
      </c>
      <c r="I43" s="17" t="s">
        <v>51</v>
      </c>
      <c r="J43" s="19">
        <v>143508893333</v>
      </c>
      <c r="K43" s="19">
        <v>314144705200181</v>
      </c>
      <c r="L43" s="36" t="s">
        <v>100</v>
      </c>
      <c r="M43" s="3" t="s">
        <v>11</v>
      </c>
      <c r="N43" s="11">
        <v>525000</v>
      </c>
      <c r="O43" s="24">
        <v>43751</v>
      </c>
      <c r="P43" s="2"/>
    </row>
    <row r="44" spans="1:16" ht="32.25" customHeight="1">
      <c r="A44" s="3" t="s">
        <v>28</v>
      </c>
      <c r="B44" s="18">
        <v>40</v>
      </c>
      <c r="C44" s="18">
        <v>41</v>
      </c>
      <c r="D44" s="24">
        <v>43021</v>
      </c>
      <c r="E44" s="24">
        <v>43011</v>
      </c>
      <c r="F44" s="25">
        <v>1625</v>
      </c>
      <c r="G44" s="24">
        <v>43021</v>
      </c>
      <c r="H44" s="3" t="s">
        <v>82</v>
      </c>
      <c r="I44" s="3" t="s">
        <v>95</v>
      </c>
      <c r="J44" s="5">
        <v>140600381155</v>
      </c>
      <c r="K44" s="5">
        <v>317144700031045</v>
      </c>
      <c r="L44" s="36" t="s">
        <v>100</v>
      </c>
      <c r="M44" s="3" t="s">
        <v>11</v>
      </c>
      <c r="N44" s="16">
        <v>97000</v>
      </c>
      <c r="O44" s="24">
        <v>43752</v>
      </c>
      <c r="P44" s="2"/>
    </row>
    <row r="45" spans="1:16" ht="33.75" customHeight="1">
      <c r="A45" s="3" t="s">
        <v>28</v>
      </c>
      <c r="B45" s="18">
        <v>41</v>
      </c>
      <c r="C45" s="18">
        <v>42</v>
      </c>
      <c r="D45" s="24">
        <v>43021</v>
      </c>
      <c r="E45" s="24">
        <v>43011</v>
      </c>
      <c r="F45" s="25">
        <v>1626</v>
      </c>
      <c r="G45" s="24">
        <v>43021</v>
      </c>
      <c r="H45" s="17" t="s">
        <v>83</v>
      </c>
      <c r="I45" s="9" t="s">
        <v>94</v>
      </c>
      <c r="J45" s="19">
        <v>141500916289</v>
      </c>
      <c r="K45" s="19">
        <v>310141524200073</v>
      </c>
      <c r="L45" s="36" t="s">
        <v>100</v>
      </c>
      <c r="M45" s="3" t="s">
        <v>11</v>
      </c>
      <c r="N45" s="11">
        <v>193500</v>
      </c>
      <c r="O45" s="24">
        <v>43752</v>
      </c>
      <c r="P45" s="2"/>
    </row>
    <row r="46" spans="1:16" ht="35.25" customHeight="1">
      <c r="A46" s="3" t="s">
        <v>28</v>
      </c>
      <c r="B46" s="18">
        <v>42</v>
      </c>
      <c r="C46" s="18">
        <v>43</v>
      </c>
      <c r="D46" s="24">
        <v>43021</v>
      </c>
      <c r="E46" s="24">
        <v>43011</v>
      </c>
      <c r="F46" s="25">
        <v>1670</v>
      </c>
      <c r="G46" s="24">
        <v>43025</v>
      </c>
      <c r="H46" s="17" t="s">
        <v>84</v>
      </c>
      <c r="I46" s="17" t="s">
        <v>96</v>
      </c>
      <c r="J46" s="10">
        <v>142702082119</v>
      </c>
      <c r="K46" s="10">
        <v>316144700062100</v>
      </c>
      <c r="L46" s="36" t="s">
        <v>100</v>
      </c>
      <c r="M46" s="3" t="s">
        <v>11</v>
      </c>
      <c r="N46" s="11">
        <v>250000</v>
      </c>
      <c r="O46" s="24">
        <v>43756</v>
      </c>
      <c r="P46" s="2"/>
    </row>
    <row r="47" spans="1:16" ht="36" customHeight="1">
      <c r="A47" s="3" t="s">
        <v>28</v>
      </c>
      <c r="B47" s="18">
        <v>43</v>
      </c>
      <c r="C47" s="18">
        <v>44</v>
      </c>
      <c r="D47" s="24">
        <v>43021</v>
      </c>
      <c r="E47" s="24">
        <v>43011</v>
      </c>
      <c r="F47" s="25">
        <v>1671</v>
      </c>
      <c r="G47" s="24">
        <v>43025</v>
      </c>
      <c r="H47" s="17" t="s">
        <v>85</v>
      </c>
      <c r="I47" s="9" t="s">
        <v>97</v>
      </c>
      <c r="J47" s="19">
        <v>141503053658</v>
      </c>
      <c r="K47" s="19">
        <v>316144700076370</v>
      </c>
      <c r="L47" s="36" t="s">
        <v>100</v>
      </c>
      <c r="M47" s="3" t="s">
        <v>11</v>
      </c>
      <c r="N47" s="16">
        <v>400000</v>
      </c>
      <c r="O47" s="24">
        <v>43756</v>
      </c>
      <c r="P47" s="2"/>
    </row>
    <row r="48" spans="1:16" ht="36" customHeight="1">
      <c r="A48" s="3" t="s">
        <v>28</v>
      </c>
      <c r="B48" s="18">
        <v>44</v>
      </c>
      <c r="C48" s="18">
        <v>45</v>
      </c>
      <c r="D48" s="24">
        <v>43024</v>
      </c>
      <c r="E48" s="24">
        <v>43011</v>
      </c>
      <c r="F48" s="25">
        <v>1632</v>
      </c>
      <c r="G48" s="24">
        <v>43024</v>
      </c>
      <c r="H48" s="17" t="s">
        <v>86</v>
      </c>
      <c r="I48" s="17" t="s">
        <v>13</v>
      </c>
      <c r="J48" s="19">
        <v>1435248295</v>
      </c>
      <c r="K48" s="19">
        <v>1111435013524</v>
      </c>
      <c r="L48" s="36" t="s">
        <v>100</v>
      </c>
      <c r="M48" s="3" t="s">
        <v>11</v>
      </c>
      <c r="N48" s="16">
        <v>439873</v>
      </c>
      <c r="O48" s="24">
        <v>43755</v>
      </c>
      <c r="P48" s="2"/>
    </row>
    <row r="49" spans="1:16" ht="37.5" customHeight="1">
      <c r="A49" s="3" t="s">
        <v>28</v>
      </c>
      <c r="B49" s="18">
        <v>45</v>
      </c>
      <c r="C49" s="18">
        <v>46</v>
      </c>
      <c r="D49" s="24">
        <v>43024</v>
      </c>
      <c r="E49" s="24">
        <v>43011</v>
      </c>
      <c r="F49" s="25">
        <v>1633</v>
      </c>
      <c r="G49" s="24">
        <v>43024</v>
      </c>
      <c r="H49" s="17" t="s">
        <v>87</v>
      </c>
      <c r="I49" s="9" t="s">
        <v>98</v>
      </c>
      <c r="J49" s="19">
        <v>1410005702</v>
      </c>
      <c r="K49" s="19">
        <v>1051400433182</v>
      </c>
      <c r="L49" s="36" t="s">
        <v>100</v>
      </c>
      <c r="M49" s="3" t="s">
        <v>11</v>
      </c>
      <c r="N49" s="11">
        <v>135336</v>
      </c>
      <c r="O49" s="24">
        <v>43755</v>
      </c>
      <c r="P49" s="2"/>
    </row>
    <row r="50" spans="1:16" ht="36" customHeight="1">
      <c r="A50" s="33" t="s">
        <v>28</v>
      </c>
      <c r="B50" s="18">
        <v>46</v>
      </c>
      <c r="C50" s="18">
        <v>47</v>
      </c>
      <c r="D50" s="24">
        <v>43019</v>
      </c>
      <c r="E50" s="24">
        <v>43011</v>
      </c>
      <c r="F50" s="25">
        <v>1621</v>
      </c>
      <c r="G50" s="24">
        <v>43020</v>
      </c>
      <c r="H50" s="17" t="s">
        <v>88</v>
      </c>
      <c r="I50" s="17" t="s">
        <v>99</v>
      </c>
      <c r="J50" s="19">
        <v>1435227658</v>
      </c>
      <c r="K50" s="19">
        <v>1101435003845</v>
      </c>
      <c r="L50" s="37" t="s">
        <v>100</v>
      </c>
      <c r="M50" s="33" t="s">
        <v>11</v>
      </c>
      <c r="N50" s="11">
        <v>565642</v>
      </c>
      <c r="O50" s="24">
        <v>43751</v>
      </c>
      <c r="P50" s="2"/>
    </row>
    <row r="51" spans="1:16">
      <c r="A51" s="38" t="s">
        <v>104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41">
        <f>SUM(N4:N50)</f>
        <v>26419000</v>
      </c>
      <c r="O51" s="42"/>
      <c r="P51" s="43"/>
    </row>
    <row r="52" spans="1:16">
      <c r="A52" s="27"/>
      <c r="B52" s="27"/>
      <c r="C52" s="27"/>
      <c r="D52" s="27"/>
      <c r="E52" s="27"/>
      <c r="F52" s="27"/>
      <c r="G52" s="27"/>
      <c r="H52" s="27"/>
      <c r="I52" s="28"/>
      <c r="J52" s="27"/>
      <c r="K52" s="27"/>
      <c r="L52" s="27"/>
      <c r="M52" s="27"/>
      <c r="N52" s="29"/>
      <c r="O52" s="27"/>
    </row>
    <row r="53" spans="1:16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9"/>
      <c r="O53" s="27"/>
    </row>
    <row r="54" spans="1:16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9"/>
      <c r="O54" s="27"/>
    </row>
    <row r="55" spans="1:16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9"/>
      <c r="O55" s="27"/>
    </row>
    <row r="56" spans="1:16">
      <c r="A56" s="27"/>
      <c r="B56" s="27"/>
      <c r="C56" s="27"/>
      <c r="D56" s="27"/>
      <c r="E56" s="27"/>
      <c r="F56" s="27"/>
      <c r="G56" s="27"/>
      <c r="H56" s="27"/>
      <c r="I56" s="28"/>
      <c r="J56" s="27"/>
      <c r="K56" s="27"/>
      <c r="L56" s="27"/>
      <c r="M56" s="27"/>
      <c r="N56" s="29"/>
      <c r="O56" s="27"/>
    </row>
    <row r="57" spans="1:16">
      <c r="A57" s="27"/>
      <c r="B57" s="27"/>
      <c r="C57" s="27"/>
      <c r="D57" s="27"/>
      <c r="E57" s="27"/>
      <c r="F57" s="27"/>
      <c r="G57" s="27"/>
      <c r="H57" s="27"/>
      <c r="I57" s="28"/>
      <c r="J57" s="27"/>
      <c r="K57" s="27"/>
      <c r="L57" s="27"/>
      <c r="M57" s="27"/>
      <c r="N57" s="29"/>
      <c r="O57" s="27"/>
    </row>
    <row r="58" spans="1:16">
      <c r="A58" s="27"/>
      <c r="B58" s="27"/>
      <c r="C58" s="27"/>
      <c r="D58" s="27"/>
      <c r="E58" s="27"/>
      <c r="F58" s="27"/>
      <c r="G58" s="27"/>
      <c r="H58" s="27"/>
      <c r="I58" s="28"/>
      <c r="J58" s="27"/>
      <c r="K58" s="27"/>
      <c r="L58" s="27"/>
      <c r="M58" s="27"/>
      <c r="N58" s="29"/>
      <c r="O58" s="27"/>
    </row>
    <row r="59" spans="1:16">
      <c r="A59" s="27"/>
      <c r="B59" s="27"/>
      <c r="C59" s="27"/>
      <c r="D59" s="27"/>
      <c r="E59" s="27"/>
      <c r="F59" s="27"/>
      <c r="G59" s="27"/>
      <c r="H59" s="27"/>
      <c r="I59" s="28"/>
      <c r="J59" s="27"/>
      <c r="K59" s="27"/>
      <c r="L59" s="27"/>
      <c r="M59" s="27"/>
      <c r="N59" s="29"/>
      <c r="O59" s="27"/>
    </row>
    <row r="60" spans="1:16">
      <c r="A60" s="27"/>
      <c r="B60" s="27"/>
      <c r="C60" s="27"/>
      <c r="D60" s="27"/>
      <c r="E60" s="27"/>
      <c r="F60" s="27"/>
      <c r="G60" s="27"/>
      <c r="H60" s="27"/>
      <c r="I60" s="28"/>
      <c r="J60" s="27"/>
      <c r="K60" s="27"/>
      <c r="L60" s="27"/>
      <c r="M60" s="27"/>
      <c r="N60" s="29"/>
      <c r="O60" s="27"/>
    </row>
    <row r="61" spans="1:16">
      <c r="A61" s="27"/>
      <c r="B61" s="27"/>
      <c r="C61" s="27"/>
      <c r="D61" s="27"/>
      <c r="E61" s="27"/>
      <c r="F61" s="27"/>
      <c r="G61" s="27"/>
      <c r="H61" s="27"/>
      <c r="I61" s="28"/>
      <c r="J61" s="27"/>
      <c r="K61" s="27"/>
      <c r="L61" s="27"/>
      <c r="M61" s="27"/>
      <c r="N61" s="29"/>
      <c r="O61" s="27"/>
    </row>
    <row r="62" spans="1:16">
      <c r="A62" s="27"/>
      <c r="B62" s="27"/>
      <c r="C62" s="27"/>
      <c r="D62" s="27"/>
      <c r="E62" s="27"/>
      <c r="F62" s="27"/>
      <c r="G62" s="27"/>
      <c r="H62" s="27"/>
      <c r="I62" s="28"/>
      <c r="J62" s="27"/>
      <c r="K62" s="27"/>
      <c r="L62" s="27"/>
      <c r="M62" s="27"/>
      <c r="N62" s="29"/>
      <c r="O62" s="27"/>
    </row>
    <row r="63" spans="1:16">
      <c r="A63" s="27"/>
      <c r="B63" s="27"/>
      <c r="C63" s="27"/>
      <c r="D63" s="27"/>
      <c r="E63" s="27"/>
      <c r="F63" s="27"/>
      <c r="G63" s="27"/>
      <c r="H63" s="27"/>
      <c r="I63" s="28"/>
      <c r="J63" s="27"/>
      <c r="K63" s="27"/>
      <c r="L63" s="27"/>
      <c r="M63" s="27"/>
      <c r="N63" s="29"/>
      <c r="O63" s="27"/>
    </row>
    <row r="64" spans="1:16">
      <c r="A64" s="27"/>
      <c r="B64" s="27"/>
      <c r="C64" s="27"/>
      <c r="D64" s="27"/>
      <c r="E64" s="27"/>
      <c r="F64" s="27"/>
      <c r="G64" s="27"/>
      <c r="H64" s="27"/>
      <c r="I64" s="28"/>
      <c r="J64" s="27"/>
      <c r="K64" s="27"/>
      <c r="L64" s="27"/>
      <c r="M64" s="27"/>
      <c r="N64" s="29"/>
      <c r="O64" s="27"/>
    </row>
    <row r="65" spans="1:15">
      <c r="A65" s="27"/>
      <c r="B65" s="27"/>
      <c r="C65" s="27"/>
      <c r="D65" s="27"/>
      <c r="E65" s="27"/>
      <c r="F65" s="27"/>
      <c r="G65" s="27"/>
      <c r="H65" s="27"/>
      <c r="I65" s="28"/>
      <c r="J65" s="27"/>
      <c r="K65" s="27"/>
      <c r="L65" s="27"/>
      <c r="M65" s="27"/>
      <c r="N65" s="29"/>
      <c r="O65" s="27"/>
    </row>
    <row r="66" spans="1:15">
      <c r="A66" s="27"/>
      <c r="B66" s="27"/>
      <c r="C66" s="27"/>
      <c r="D66" s="27"/>
      <c r="E66" s="27"/>
      <c r="F66" s="27"/>
      <c r="G66" s="27"/>
      <c r="H66" s="27"/>
      <c r="I66" s="28"/>
      <c r="J66" s="27"/>
      <c r="K66" s="27"/>
      <c r="L66" s="27"/>
      <c r="M66" s="27"/>
      <c r="N66" s="29"/>
      <c r="O66" s="27"/>
    </row>
    <row r="67" spans="1:15">
      <c r="A67" s="27"/>
      <c r="B67" s="27"/>
      <c r="C67" s="27"/>
      <c r="D67" s="27"/>
      <c r="E67" s="27"/>
      <c r="F67" s="27"/>
      <c r="G67" s="27"/>
      <c r="H67" s="27"/>
      <c r="I67" s="28"/>
      <c r="J67" s="27"/>
      <c r="K67" s="27"/>
      <c r="L67" s="27"/>
      <c r="M67" s="27"/>
      <c r="N67" s="29"/>
      <c r="O67" s="27"/>
    </row>
    <row r="68" spans="1:15">
      <c r="A68" s="27"/>
      <c r="B68" s="27"/>
      <c r="C68" s="27"/>
      <c r="D68" s="27"/>
      <c r="E68" s="27"/>
      <c r="F68" s="27"/>
      <c r="G68" s="27"/>
      <c r="H68" s="27"/>
      <c r="I68" s="28"/>
      <c r="J68" s="27"/>
      <c r="K68" s="27"/>
      <c r="L68" s="27"/>
      <c r="M68" s="27"/>
      <c r="N68" s="29"/>
      <c r="O68" s="27"/>
    </row>
    <row r="69" spans="1:15">
      <c r="A69" s="27"/>
      <c r="B69" s="27"/>
      <c r="C69" s="27"/>
      <c r="D69" s="27"/>
      <c r="E69" s="27"/>
      <c r="F69" s="27"/>
      <c r="G69" s="27"/>
      <c r="H69" s="27"/>
      <c r="I69" s="28"/>
      <c r="J69" s="27"/>
      <c r="K69" s="27"/>
      <c r="L69" s="27"/>
      <c r="M69" s="27"/>
      <c r="N69" s="29"/>
      <c r="O69" s="27"/>
    </row>
  </sheetData>
  <mergeCells count="10">
    <mergeCell ref="A51:M51"/>
    <mergeCell ref="N51:P51"/>
    <mergeCell ref="L2:P2"/>
    <mergeCell ref="A1:P1"/>
    <mergeCell ref="A2:A3"/>
    <mergeCell ref="B2:B3"/>
    <mergeCell ref="C2:D3"/>
    <mergeCell ref="F2:G3"/>
    <mergeCell ref="H2:K2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Veronika</cp:lastModifiedBy>
  <cp:lastPrinted>2017-10-09T06:27:04Z</cp:lastPrinted>
  <dcterms:created xsi:type="dcterms:W3CDTF">2011-06-18T01:01:04Z</dcterms:created>
  <dcterms:modified xsi:type="dcterms:W3CDTF">2018-08-24T06:28:51Z</dcterms:modified>
</cp:coreProperties>
</file>