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730" windowHeight="5775" tabRatio="607"/>
  </bookViews>
  <sheets>
    <sheet name="Иные мероприятия" sheetId="2" r:id="rId1"/>
    <sheet name="Гранты начинающим" sheetId="3" r:id="rId2"/>
  </sheets>
  <definedNames>
    <definedName name="_xlnm.Print_Area" localSheetId="1">'Гранты начинающим'!$A$1:$T$19</definedName>
  </definedNames>
  <calcPr calcId="125725"/>
</workbook>
</file>

<file path=xl/calcChain.xml><?xml version="1.0" encoding="utf-8"?>
<calcChain xmlns="http://schemas.openxmlformats.org/spreadsheetml/2006/main">
  <c r="K40" i="2"/>
  <c r="L40"/>
  <c r="J40"/>
  <c r="L38"/>
  <c r="L37"/>
  <c r="L36"/>
  <c r="L35"/>
  <c r="L34"/>
  <c r="L28"/>
  <c r="L29"/>
  <c r="L30"/>
  <c r="L31"/>
  <c r="L32"/>
  <c r="L33"/>
  <c r="L27"/>
  <c r="K12" i="3"/>
  <c r="L12"/>
  <c r="J12"/>
  <c r="L9" i="2" l="1"/>
  <c r="L10"/>
  <c r="L11"/>
  <c r="L12"/>
  <c r="L13"/>
  <c r="L14"/>
  <c r="L15"/>
  <c r="L16"/>
  <c r="L17"/>
  <c r="L18"/>
  <c r="L19"/>
  <c r="L20"/>
  <c r="L24"/>
  <c r="L21"/>
  <c r="L22"/>
  <c r="L23"/>
</calcChain>
</file>

<file path=xl/comments1.xml><?xml version="1.0" encoding="utf-8"?>
<comments xmlns="http://schemas.openxmlformats.org/spreadsheetml/2006/main">
  <authors>
    <author>Саввинова Александра Викторовна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Саввинова Александра Викторовна: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<sst xmlns="http://schemas.openxmlformats.org/spreadsheetml/2006/main" count="327" uniqueCount="198">
  <si>
    <t>Наименование СМСП</t>
  </si>
  <si>
    <t>п/п</t>
  </si>
  <si>
    <t>Мероприятие
господдержки</t>
  </si>
  <si>
    <t xml:space="preserve">
Почтовый адрес        
</t>
  </si>
  <si>
    <t>Целевое назначение</t>
  </si>
  <si>
    <t>Год регистрации</t>
  </si>
  <si>
    <t>ИНН</t>
  </si>
  <si>
    <t>РБ</t>
  </si>
  <si>
    <t>МБ</t>
  </si>
  <si>
    <t>Адрес осуществления деятельности</t>
  </si>
  <si>
    <t>Размер поддержки, тыс. руб.</t>
  </si>
  <si>
    <t>ИТОГО</t>
  </si>
  <si>
    <t>М.П.</t>
  </si>
  <si>
    <t xml:space="preserve">*Форма направляется с обязательным приложением подтверждающих документов: разработанные муниципальными образованиями формы отчетности, предоставляемые субъектом предпринимательства, подтверждающие выполнение показателей оценки </t>
  </si>
  <si>
    <t>Реестр получателей грантов начинающих субъектам малого предпринимательства *</t>
  </si>
  <si>
    <t>по категориям субъектов малого и среднего предпринимательства</t>
  </si>
  <si>
    <t>индивидуальные  предприниматели</t>
  </si>
  <si>
    <t>К(Ф)Х</t>
  </si>
  <si>
    <t>юридические лица</t>
  </si>
  <si>
    <t>микро</t>
  </si>
  <si>
    <t>малые</t>
  </si>
  <si>
    <t>средние</t>
  </si>
  <si>
    <t>ВСЕГО</t>
  </si>
  <si>
    <t>Х</t>
  </si>
  <si>
    <t xml:space="preserve">Наименование вида экономической деятельности (в соответствии с Общероссийским классификатором видов экономической деятельности </t>
  </si>
  <si>
    <t>Сведения о субъектах малого и среднего предпринимательства -получателей поддержки по иным мероприятиям муниципальной программы*</t>
  </si>
  <si>
    <t xml:space="preserve">эффективности использования субсидии и количественных показателей созданных и сохраненных рабочих мест, которые должны быть в обязательном порядке подписаны руководителем организации или индивидуальным предпринимателем и скреплены печатью СМСП с приложением ф.СЗВ-М "Сведения о застрахованных лицах", утвержеденной постановлением Правления ПФ РФ от 01.02.2016 № 83п.
</t>
  </si>
  <si>
    <t>Форма 7</t>
  </si>
  <si>
    <t>Форма 8</t>
  </si>
  <si>
    <t>Количество дополнительных созданных рабочих мест в текущим году по состоянию на 30.09.2016г.</t>
  </si>
  <si>
    <t>Количество сохраненных мест на 30.09.2016г.</t>
  </si>
  <si>
    <t>ИП Данилов Александр Львович</t>
  </si>
  <si>
    <t>143590537695</t>
  </si>
  <si>
    <t>ИП Винокурова Любовь Владимировна</t>
  </si>
  <si>
    <t>ИП Прохорова Нюргустана Николаевна</t>
  </si>
  <si>
    <t>ИП Иванова Ньургуяна Васильевна</t>
  </si>
  <si>
    <t>ИП Уйгуров Николай Николаевич</t>
  </si>
  <si>
    <t>ИП Алексеева Куннэй Васильевна</t>
  </si>
  <si>
    <t>ИП Аргунов Николай Петрович</t>
  </si>
  <si>
    <t>ИП Осипова Ньургууйаана Семеновна</t>
  </si>
  <si>
    <t>ИП Лю-Фа Светлана Григорьевна</t>
  </si>
  <si>
    <t>ИП Кокорев Иван Русланович</t>
  </si>
  <si>
    <t>ИП Прибылых Егор Егорович</t>
  </si>
  <si>
    <t>ИП Максимов Федор Саввич</t>
  </si>
  <si>
    <t>ИП Михайлов Евгений Николаевич</t>
  </si>
  <si>
    <t>ИП Афанасьев Борис Борисович</t>
  </si>
  <si>
    <t>ИП Сидоров Григорий Григорьевич</t>
  </si>
  <si>
    <t>ИП Алексеев Александдр Маркович</t>
  </si>
  <si>
    <t>141100004873</t>
  </si>
  <si>
    <t>143519801694</t>
  </si>
  <si>
    <t>141100473191</t>
  </si>
  <si>
    <t>143590568260</t>
  </si>
  <si>
    <t>141100195515</t>
  </si>
  <si>
    <t>141100247386</t>
  </si>
  <si>
    <t>141100017625</t>
  </si>
  <si>
    <t>143590196702</t>
  </si>
  <si>
    <t>141100473339</t>
  </si>
  <si>
    <t>143590585025</t>
  </si>
  <si>
    <t>141100170006</t>
  </si>
  <si>
    <t>143590183238</t>
  </si>
  <si>
    <t>143590666877</t>
  </si>
  <si>
    <t>141100222720</t>
  </si>
  <si>
    <t>143590357910</t>
  </si>
  <si>
    <t>Горный у, с.Бердигестях, ул.Манчаары, д.2</t>
  </si>
  <si>
    <t>Производство хлеба и мучных кондитерских изделий, тортов и пирожных недлительного хранения</t>
  </si>
  <si>
    <t>Поддержка местных товаропроизводителей</t>
  </si>
  <si>
    <t>Горный у, с.Бердигестях, ул.Зеленая, д.28</t>
  </si>
  <si>
    <t>Лесозаготовки</t>
  </si>
  <si>
    <t>Горный у, с.Бердигестях, ул.Чагда, д.9А</t>
  </si>
  <si>
    <t>Горный у, с.Бердигестях, ул.Сергеляхская, д.2</t>
  </si>
  <si>
    <t>Производство прочих изделий из пластмасс, не включенных в другие группировки</t>
  </si>
  <si>
    <t>Приобретение обрудования</t>
  </si>
  <si>
    <t>Горный у, с.Бердигестях, мкр.Молодежный, д.14</t>
  </si>
  <si>
    <t>Производство минеральных вод</t>
  </si>
  <si>
    <t>Горный у, с.Бердигестях, ул.Дьячковского, д.9</t>
  </si>
  <si>
    <t>Горный у, с.Бердигестях, ул.Березовая, д.8</t>
  </si>
  <si>
    <t>Горный у, с.Бердигестях, ул.Мелиораторов, д.5</t>
  </si>
  <si>
    <t>Ремонт компьютеров и периферийного компьютерного оборудования</t>
  </si>
  <si>
    <t>Горный у, с.Бердигестях, ул.Коврова, д.14</t>
  </si>
  <si>
    <t>Техническое обслуживание и ремонт автотранспортных средств</t>
  </si>
  <si>
    <t>Поддержка социально-значимых услуг</t>
  </si>
  <si>
    <t>Горный у, с.Бердигестях, ул.Пионерская, д.19</t>
  </si>
  <si>
    <t xml:space="preserve">Деятельность ресторанов и кафе </t>
  </si>
  <si>
    <t xml:space="preserve">Горный у, с.Бердигестях, </t>
  </si>
  <si>
    <t>Виды издательской деятельности прочие</t>
  </si>
  <si>
    <t>Горный у, с.Бердигестях, ул.С.Данилова, д.42</t>
  </si>
  <si>
    <t>Деятельность автомобильного грузового транспорта и услуги по перевозкам</t>
  </si>
  <si>
    <t>Аренда гаража</t>
  </si>
  <si>
    <t>Аренда помещения</t>
  </si>
  <si>
    <t>Деятельность по предоставлению прочих мест для временного проживания</t>
  </si>
  <si>
    <t>Горный у, с.Бердигестях, ул.Октябрьская, д.19</t>
  </si>
  <si>
    <t>Предоставление услуг парикмахерскими и салонами красоты</t>
  </si>
  <si>
    <t>Горный у, с.Бердигестях, ул.Заречная, д.8</t>
  </si>
  <si>
    <t>Физкультурно-оздоровительная деятельность</t>
  </si>
  <si>
    <t>Максимова М.В.,  8 411 31 42747</t>
  </si>
  <si>
    <t>Лесозаготовка</t>
  </si>
  <si>
    <t>КФХ ТНВ "Тоцулах"</t>
  </si>
  <si>
    <t>678035, РС(Я), Горный улус, с. Кептин ул. Лесная 15</t>
  </si>
  <si>
    <t>РС(Я), Горный улус, уч. Тонгулаах</t>
  </si>
  <si>
    <t xml:space="preserve">678037 РС(Я) Горный район с. Дикимдя ул. Ленина, д. 6 </t>
  </si>
  <si>
    <t>678037 РС(Я) Горный район с. Дикимдя ул. Ленина, д. 7</t>
  </si>
  <si>
    <t>ИП Павлова Виктория Викторовна</t>
  </si>
  <si>
    <t>Приобретение оборудования</t>
  </si>
  <si>
    <t>678030, Горный у, с.Бердигестях, ул.Сергеляхская, д.2</t>
  </si>
  <si>
    <t>678030 Горный у, с.Бердигестях, ул.Чагда, д.9А</t>
  </si>
  <si>
    <t>678030, Горный у, с.Бердигестях, ул.Зеленая, д.28</t>
  </si>
  <si>
    <t>678030 Горный у, с.Бердигестях, ул.Манчаары, д.2</t>
  </si>
  <si>
    <t>678030 Горный у, с.Бердигестях, мкр.Молодежный, д.14</t>
  </si>
  <si>
    <t>678030 Горный у, с.Бердигестях, ул.Дьячковского, д.9</t>
  </si>
  <si>
    <t>678030 Горный у, с.Бердигестях, ул.Березовая, д.8</t>
  </si>
  <si>
    <t>678030 Горный у, с.Бердигестях, ул.Заречная, д.8</t>
  </si>
  <si>
    <t>678030 Горный у, с.Бердигестях, ул.Сергеляхская, д.2</t>
  </si>
  <si>
    <t>678030 Горный у, с.Бердигестях, ул.Октябрьская, д.19</t>
  </si>
  <si>
    <t>678030 Горный у, с.Бердигестях, ул.Мостовая, д.8а</t>
  </si>
  <si>
    <t>678030Горный у, с.Бердигестях, ул.С.Данилова, д.42</t>
  </si>
  <si>
    <t xml:space="preserve">678030 Горный у, с.Бердигестях, </t>
  </si>
  <si>
    <t>678030 Горный у, с.Бердигестях, ул.Пионерская, д.19</t>
  </si>
  <si>
    <t>678030 Горный у, с.Бердигестях, ул.Коврова, д.14</t>
  </si>
  <si>
    <t>678030 Горный у, с.Бердигестях, ул.Мелиораторов, д.5</t>
  </si>
  <si>
    <t>Горный у, с.Бердигестях, ул.Павлова 53 а</t>
  </si>
  <si>
    <t xml:space="preserve">эффективности использования субсидии и количественных показателей созданных и сохраненных рабочих мест, формы должны быть в обязательном порядке подписаны руководителем организации или индивидуальным предпринимателем и скреплены печатью с приложением ф.СЗВ-М "Сведения о застрахованных лицах", утвержденной постановлением Правления ПФ РФ от 01.02.2016 № 83п.
</t>
  </si>
  <si>
    <t>ИП Никифоров Юрий Степанович</t>
  </si>
  <si>
    <t>143590375412</t>
  </si>
  <si>
    <t>678030, РС(Я), Горный у., с. Магарас, ул. Юбилейная 1, корп1</t>
  </si>
  <si>
    <t>Производство прочих деревянных изделий</t>
  </si>
  <si>
    <t>Предоставление грантов начинающим субъектам малого предпринимательства</t>
  </si>
  <si>
    <t>ИП Тарасова Нюргуяна Николаевна</t>
  </si>
  <si>
    <t>141100192874</t>
  </si>
  <si>
    <t>316144700059091</t>
  </si>
  <si>
    <t>316144700081243</t>
  </si>
  <si>
    <t>678030, РС(Я), Горный у., с. Бердигестях, ул. Федорова, 15</t>
  </si>
  <si>
    <t>Деятельность по проведению дезинфекционных, дезинсекционных и дератизационных работ</t>
  </si>
  <si>
    <t>Приобретение оборудования, материалов и сырья</t>
  </si>
  <si>
    <t>ИП Гаврильев Егор Сергеевич</t>
  </si>
  <si>
    <t>141100462104</t>
  </si>
  <si>
    <t>316144700071277</t>
  </si>
  <si>
    <t>678030, РС(Я), Горный у., с. Бердигестях, ул. Данилова, 67 кв.8</t>
  </si>
  <si>
    <t>Разработка компьютерного программного обеспечения</t>
  </si>
  <si>
    <t>Максимова М.В., тел 8 411 31 42747</t>
  </si>
  <si>
    <t xml:space="preserve"> Разведение  крупного рогатого скота, производство сырого молока</t>
  </si>
  <si>
    <t>.141100568742.</t>
  </si>
  <si>
    <t>РС(Я) Горный  у.с.Магарас ул.Кооперативная,24</t>
  </si>
  <si>
    <t>РС(Я) Горный у.с.Магарас ул.Кооперативная,24/а</t>
  </si>
  <si>
    <t>Поддержка соц.значимых услуг</t>
  </si>
  <si>
    <t>Обновление оборудования</t>
  </si>
  <si>
    <t>.143590415168.</t>
  </si>
  <si>
    <t>РС(Я) Горный  у.с.Магарас ул.нНабережная,1</t>
  </si>
  <si>
    <t>на приобретение спецоборудования.</t>
  </si>
  <si>
    <t>.143590417704.</t>
  </si>
  <si>
    <t>РС(Я) Горный  у.с.Магарас ул.Набережная,9</t>
  </si>
  <si>
    <t>Обновление обрудования</t>
  </si>
  <si>
    <t>ООО"Быйац" Эверстов А.С.</t>
  </si>
  <si>
    <t>.1411004130.</t>
  </si>
  <si>
    <t>РС(Я) Горный  у.с.Магарас ул. Юбилейная,12</t>
  </si>
  <si>
    <t>РС(Я) Горный  у.с.Магарас ул.Юбилейная,12</t>
  </si>
  <si>
    <t>Коммунальные услуги</t>
  </si>
  <si>
    <t>.141100008719.</t>
  </si>
  <si>
    <t>РС(Я) Горный  у.с.Магарас ул.Комсомольская,7</t>
  </si>
  <si>
    <t>РС(Я) Горный  у.с.Магарас ул. Комсомольская,7</t>
  </si>
  <si>
    <t>на транспортные расходы по доставке производственного оборудования.</t>
  </si>
  <si>
    <t>.141002476300.</t>
  </si>
  <si>
    <t>РС(Я) Горный  у.с.Магарас ул.Комсомольская,5</t>
  </si>
  <si>
    <t>на возмещение   части затрат приобретенной сельхозтехники.</t>
  </si>
  <si>
    <t>.143590367316.</t>
  </si>
  <si>
    <t>РС(Я) Горный  у.с.Магарас ул.Мира,6</t>
  </si>
  <si>
    <t>на возмещение   части затраченных средств на экспертизу сметных нормативов.</t>
  </si>
  <si>
    <t>\</t>
  </si>
  <si>
    <t>ИП ГКФХ  Ефремов Гаврил Ефремович</t>
  </si>
  <si>
    <t>ИП ГКФХ Данилова Мая Петровна</t>
  </si>
  <si>
    <t xml:space="preserve">ИП ГКФХ  Кудаисова Мария Афанасьевна             </t>
  </si>
  <si>
    <t>ИП Михайлов Вадим Михайлович</t>
  </si>
  <si>
    <t>ИП Текеянов Василий Николаевич</t>
  </si>
  <si>
    <t>ИП Тимофеев Василий Михайлович</t>
  </si>
  <si>
    <t>ИП Петрова Марианна Григорьевна</t>
  </si>
  <si>
    <t>ИП Сидоров Виталий Викторович</t>
  </si>
  <si>
    <t>ИП Заровняева Мария Инновкентьевна</t>
  </si>
  <si>
    <t>ИП Сидоров Анна Викторовна</t>
  </si>
  <si>
    <t>ИП Оленов Кирилл Кириллович</t>
  </si>
  <si>
    <t>678038,Горный у., с.Кюерелях, ул.С.Коврова 28</t>
  </si>
  <si>
    <t>678038,Горный у., с.Кюерелях, ул.С.Лесная 3</t>
  </si>
  <si>
    <t>678038, Горный у., с.Кюерелях, ул.С.Коврова 30</t>
  </si>
  <si>
    <t>678038 Горный у.,, с.Кюерелях, ул.С.Коврова 31</t>
  </si>
  <si>
    <t>678038, Горный у., с.Кюерелях, ул.С.Коврова 32</t>
  </si>
  <si>
    <t>678038, Горный у.,с.Кюерелях</t>
  </si>
  <si>
    <t>Перевозка грузов специализир.авттотрансп. средствами</t>
  </si>
  <si>
    <t xml:space="preserve"> Произв. хлеба и мучных кондитерских изделий.</t>
  </si>
  <si>
    <t>Разведение молочного КРС, произв.молока</t>
  </si>
  <si>
    <t xml:space="preserve"> Производство хлеба и мучных кондитерских изделий недлительного хранения</t>
  </si>
  <si>
    <t>Вырашивание картофеля столовых корнеплодных и клубнеплодных культур с высоким содержанием крахмала или инулина</t>
  </si>
  <si>
    <t>Торговля розничная одеждой в специализированных магазинах</t>
  </si>
  <si>
    <t>Развитие молочного крупного рогатого скота производство сырого молока</t>
  </si>
  <si>
    <t>Забор, очистка и распределение воды.</t>
  </si>
  <si>
    <t>Глава _________________/Н.В. Андреев/</t>
  </si>
  <si>
    <t>АНО ДПО УЦ Профи Егорова Лена Дмитриевна</t>
  </si>
  <si>
    <t>РС (Я), Горный у., с. Бердигестях, ул. С. Данилова 51 Б</t>
  </si>
  <si>
    <t>Организация массовых программ обучения</t>
  </si>
  <si>
    <t>На проведение семинара ОПД</t>
  </si>
  <si>
    <t>Начальное профессиональное образование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</si>
</sst>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165" fontId="5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/>
    <xf numFmtId="49" fontId="8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8" fillId="0" borderId="0" xfId="0" applyFont="1" applyBorder="1"/>
    <xf numFmtId="0" fontId="12" fillId="0" borderId="0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164" fontId="12" fillId="0" borderId="2" xfId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2" fillId="0" borderId="3" xfId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7" fillId="0" borderId="4" xfId="0" applyFont="1" applyBorder="1" applyAlignment="1"/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</cellXfs>
  <cellStyles count="6">
    <cellStyle name="Денежный" xfId="1" builtinId="4"/>
    <cellStyle name="Денежный 2" xfId="2"/>
    <cellStyle name="Обычный" xfId="0" builtinId="0"/>
    <cellStyle name="Обычный 4" xfId="3"/>
    <cellStyle name="Обычный_Лист1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view="pageBreakPreview" topLeftCell="D37" zoomScale="67" zoomScaleNormal="70" zoomScaleSheetLayoutView="67" workbookViewId="0">
      <selection activeCell="L44" sqref="L44"/>
    </sheetView>
  </sheetViews>
  <sheetFormatPr defaultRowHeight="12.75"/>
  <cols>
    <col min="1" max="1" width="6" customWidth="1"/>
    <col min="2" max="2" width="25.5703125" customWidth="1"/>
    <col min="3" max="3" width="19.5703125" customWidth="1"/>
    <col min="4" max="4" width="12.7109375" customWidth="1"/>
    <col min="5" max="5" width="19" customWidth="1"/>
    <col min="6" max="6" width="19.28515625" customWidth="1"/>
    <col min="7" max="7" width="28" customWidth="1"/>
    <col min="8" max="8" width="18.7109375" customWidth="1"/>
    <col min="9" max="9" width="16.85546875" customWidth="1"/>
    <col min="10" max="10" width="15" customWidth="1"/>
    <col min="11" max="13" width="12.85546875" customWidth="1"/>
    <col min="14" max="14" width="15.85546875" customWidth="1"/>
    <col min="15" max="15" width="15" customWidth="1"/>
    <col min="16" max="17" width="14.5703125" customWidth="1"/>
    <col min="18" max="18" width="13.42578125" customWidth="1"/>
    <col min="19" max="19" width="16" customWidth="1"/>
    <col min="20" max="20" width="15.7109375" customWidth="1"/>
  </cols>
  <sheetData>
    <row r="1" spans="1:20" ht="20.25">
      <c r="B1" s="4"/>
      <c r="C1" s="4"/>
      <c r="D1" s="4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0"/>
      <c r="Q1" s="40"/>
      <c r="R1" s="40"/>
      <c r="S1" s="40"/>
      <c r="T1" s="5" t="s">
        <v>27</v>
      </c>
    </row>
    <row r="2" spans="1:20" ht="30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9"/>
      <c r="Q2" s="19"/>
      <c r="R2" s="2"/>
      <c r="S2" s="2"/>
      <c r="T2" s="2"/>
    </row>
    <row r="3" spans="1:20" ht="28.5" customHeight="1">
      <c r="A3" s="34" t="s">
        <v>1</v>
      </c>
      <c r="B3" s="35" t="s">
        <v>0</v>
      </c>
      <c r="C3" s="34" t="s">
        <v>6</v>
      </c>
      <c r="D3" s="35" t="s">
        <v>5</v>
      </c>
      <c r="E3" s="35" t="s">
        <v>3</v>
      </c>
      <c r="F3" s="35" t="s">
        <v>9</v>
      </c>
      <c r="G3" s="35" t="s">
        <v>24</v>
      </c>
      <c r="H3" s="35" t="s">
        <v>2</v>
      </c>
      <c r="I3" s="34" t="s">
        <v>4</v>
      </c>
      <c r="J3" s="43" t="s">
        <v>10</v>
      </c>
      <c r="K3" s="43"/>
      <c r="L3" s="43"/>
      <c r="M3" s="37" t="s">
        <v>15</v>
      </c>
      <c r="N3" s="37"/>
      <c r="O3" s="37"/>
      <c r="P3" s="37"/>
      <c r="Q3" s="37"/>
      <c r="R3" s="37"/>
      <c r="S3" s="23" t="s">
        <v>29</v>
      </c>
      <c r="T3" s="26" t="s">
        <v>30</v>
      </c>
    </row>
    <row r="4" spans="1:20" ht="10.5" customHeight="1">
      <c r="A4" s="24"/>
      <c r="B4" s="24"/>
      <c r="C4" s="42"/>
      <c r="D4" s="36"/>
      <c r="E4" s="36"/>
      <c r="F4" s="44"/>
      <c r="G4" s="36"/>
      <c r="H4" s="36"/>
      <c r="I4" s="42"/>
      <c r="J4" s="43"/>
      <c r="K4" s="43"/>
      <c r="L4" s="43"/>
      <c r="M4" s="37"/>
      <c r="N4" s="37"/>
      <c r="O4" s="37"/>
      <c r="P4" s="37"/>
      <c r="Q4" s="37"/>
      <c r="R4" s="37"/>
      <c r="S4" s="24"/>
      <c r="T4" s="27"/>
    </row>
    <row r="5" spans="1:20" s="2" customFormat="1" ht="41.25" customHeight="1">
      <c r="A5" s="24"/>
      <c r="B5" s="24"/>
      <c r="C5" s="42"/>
      <c r="D5" s="36"/>
      <c r="E5" s="36"/>
      <c r="F5" s="44"/>
      <c r="G5" s="36"/>
      <c r="H5" s="36"/>
      <c r="I5" s="42"/>
      <c r="J5" s="43"/>
      <c r="K5" s="43"/>
      <c r="L5" s="43"/>
      <c r="M5" s="23" t="s">
        <v>22</v>
      </c>
      <c r="N5" s="30" t="s">
        <v>16</v>
      </c>
      <c r="O5" s="30" t="s">
        <v>17</v>
      </c>
      <c r="P5" s="32" t="s">
        <v>18</v>
      </c>
      <c r="Q5" s="32"/>
      <c r="R5" s="32"/>
      <c r="S5" s="24"/>
      <c r="T5" s="27"/>
    </row>
    <row r="6" spans="1:20" ht="50.25" customHeight="1">
      <c r="A6" s="24"/>
      <c r="B6" s="24"/>
      <c r="C6" s="42"/>
      <c r="D6" s="36"/>
      <c r="E6" s="36"/>
      <c r="F6" s="44"/>
      <c r="G6" s="36"/>
      <c r="H6" s="36"/>
      <c r="I6" s="42"/>
      <c r="J6" s="35" t="s">
        <v>7</v>
      </c>
      <c r="K6" s="35" t="s">
        <v>8</v>
      </c>
      <c r="L6" s="35" t="s">
        <v>22</v>
      </c>
      <c r="M6" s="29"/>
      <c r="N6" s="31"/>
      <c r="O6" s="31"/>
      <c r="P6" s="30" t="s">
        <v>19</v>
      </c>
      <c r="Q6" s="30" t="s">
        <v>20</v>
      </c>
      <c r="R6" s="30" t="s">
        <v>21</v>
      </c>
      <c r="S6" s="24"/>
      <c r="T6" s="27"/>
    </row>
    <row r="7" spans="1:20" s="3" customFormat="1" ht="47.25" customHeight="1">
      <c r="A7" s="25"/>
      <c r="B7" s="25"/>
      <c r="C7" s="25"/>
      <c r="D7" s="25"/>
      <c r="E7" s="25"/>
      <c r="F7" s="4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8"/>
    </row>
    <row r="8" spans="1:20" ht="33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</row>
    <row r="9" spans="1:20" s="1" customFormat="1" ht="66.75" customHeight="1">
      <c r="A9" s="9">
        <v>1</v>
      </c>
      <c r="B9" s="55" t="s">
        <v>31</v>
      </c>
      <c r="C9" s="11" t="s">
        <v>32</v>
      </c>
      <c r="D9" s="53">
        <v>2009</v>
      </c>
      <c r="E9" s="55" t="s">
        <v>118</v>
      </c>
      <c r="F9" s="55" t="s">
        <v>76</v>
      </c>
      <c r="G9" s="10" t="s">
        <v>77</v>
      </c>
      <c r="H9" s="10" t="s">
        <v>80</v>
      </c>
      <c r="I9" s="10" t="s">
        <v>88</v>
      </c>
      <c r="J9" s="61">
        <v>50</v>
      </c>
      <c r="K9" s="61">
        <v>8.0830000000000002</v>
      </c>
      <c r="L9" s="61">
        <f t="shared" ref="L9:L20" si="0">J9+K9</f>
        <v>58.082999999999998</v>
      </c>
      <c r="M9" s="53"/>
      <c r="N9" s="53">
        <v>1</v>
      </c>
      <c r="O9" s="53"/>
      <c r="P9" s="53"/>
      <c r="Q9" s="53"/>
      <c r="R9" s="53"/>
      <c r="S9" s="53">
        <v>2</v>
      </c>
      <c r="T9" s="53">
        <v>2</v>
      </c>
    </row>
    <row r="10" spans="1:20" ht="65.25" customHeight="1">
      <c r="A10" s="9">
        <v>2</v>
      </c>
      <c r="B10" s="55" t="s">
        <v>33</v>
      </c>
      <c r="C10" s="11" t="s">
        <v>48</v>
      </c>
      <c r="D10" s="53">
        <v>2013</v>
      </c>
      <c r="E10" s="55" t="s">
        <v>117</v>
      </c>
      <c r="F10" s="55" t="s">
        <v>78</v>
      </c>
      <c r="G10" s="10" t="s">
        <v>79</v>
      </c>
      <c r="H10" s="10" t="s">
        <v>80</v>
      </c>
      <c r="I10" s="10" t="s">
        <v>71</v>
      </c>
      <c r="J10" s="61">
        <v>0</v>
      </c>
      <c r="K10" s="61">
        <v>112.217</v>
      </c>
      <c r="L10" s="61">
        <f t="shared" si="0"/>
        <v>112.217</v>
      </c>
      <c r="M10" s="53"/>
      <c r="N10" s="53">
        <v>1</v>
      </c>
      <c r="O10" s="53"/>
      <c r="P10" s="53"/>
      <c r="Q10" s="53"/>
      <c r="R10" s="53"/>
      <c r="S10" s="53">
        <v>5</v>
      </c>
      <c r="T10" s="53">
        <v>10</v>
      </c>
    </row>
    <row r="11" spans="1:20" ht="66.75" customHeight="1">
      <c r="A11" s="9">
        <v>3</v>
      </c>
      <c r="B11" s="55" t="s">
        <v>34</v>
      </c>
      <c r="C11" s="11" t="s">
        <v>49</v>
      </c>
      <c r="D11" s="53">
        <v>2015</v>
      </c>
      <c r="E11" s="55" t="s">
        <v>116</v>
      </c>
      <c r="F11" s="55" t="s">
        <v>81</v>
      </c>
      <c r="G11" s="10" t="s">
        <v>82</v>
      </c>
      <c r="H11" s="10" t="s">
        <v>80</v>
      </c>
      <c r="I11" s="10" t="s">
        <v>71</v>
      </c>
      <c r="J11" s="61">
        <v>0</v>
      </c>
      <c r="K11" s="61">
        <v>116.167</v>
      </c>
      <c r="L11" s="61">
        <f t="shared" si="0"/>
        <v>116.167</v>
      </c>
      <c r="M11" s="53"/>
      <c r="N11" s="53">
        <v>1</v>
      </c>
      <c r="O11" s="53"/>
      <c r="P11" s="53"/>
      <c r="Q11" s="53"/>
      <c r="R11" s="53"/>
      <c r="S11" s="53">
        <v>11</v>
      </c>
      <c r="T11" s="58"/>
    </row>
    <row r="12" spans="1:20" ht="53.25" customHeight="1">
      <c r="A12" s="9">
        <v>4</v>
      </c>
      <c r="B12" s="55" t="s">
        <v>35</v>
      </c>
      <c r="C12" s="11" t="s">
        <v>50</v>
      </c>
      <c r="D12" s="53">
        <v>2014</v>
      </c>
      <c r="E12" s="55" t="s">
        <v>115</v>
      </c>
      <c r="F12" s="55" t="s">
        <v>83</v>
      </c>
      <c r="G12" s="10" t="s">
        <v>84</v>
      </c>
      <c r="H12" s="10" t="s">
        <v>80</v>
      </c>
      <c r="I12" s="10" t="s">
        <v>71</v>
      </c>
      <c r="J12" s="61">
        <v>115</v>
      </c>
      <c r="K12" s="61">
        <v>29.207000000000001</v>
      </c>
      <c r="L12" s="61">
        <f t="shared" si="0"/>
        <v>144.20699999999999</v>
      </c>
      <c r="M12" s="53"/>
      <c r="N12" s="53">
        <v>1</v>
      </c>
      <c r="O12" s="53"/>
      <c r="P12" s="53"/>
      <c r="Q12" s="53"/>
      <c r="R12" s="53"/>
      <c r="S12" s="53">
        <v>2</v>
      </c>
      <c r="T12" s="53">
        <v>2</v>
      </c>
    </row>
    <row r="13" spans="1:20" ht="62.25" customHeight="1">
      <c r="A13" s="9">
        <v>5</v>
      </c>
      <c r="B13" s="55" t="s">
        <v>36</v>
      </c>
      <c r="C13" s="11" t="s">
        <v>51</v>
      </c>
      <c r="D13" s="53">
        <v>2012</v>
      </c>
      <c r="E13" s="55" t="s">
        <v>114</v>
      </c>
      <c r="F13" s="55" t="s">
        <v>85</v>
      </c>
      <c r="G13" s="10" t="s">
        <v>86</v>
      </c>
      <c r="H13" s="10" t="s">
        <v>80</v>
      </c>
      <c r="I13" s="10" t="s">
        <v>87</v>
      </c>
      <c r="J13" s="61">
        <v>50</v>
      </c>
      <c r="K13" s="61">
        <v>8.0830000000000002</v>
      </c>
      <c r="L13" s="61">
        <f t="shared" si="0"/>
        <v>58.082999999999998</v>
      </c>
      <c r="M13" s="53"/>
      <c r="N13" s="53">
        <v>1</v>
      </c>
      <c r="O13" s="53"/>
      <c r="P13" s="53"/>
      <c r="Q13" s="53"/>
      <c r="R13" s="53"/>
      <c r="S13" s="53">
        <v>2</v>
      </c>
      <c r="T13" s="53">
        <v>2</v>
      </c>
    </row>
    <row r="14" spans="1:20" ht="61.5" customHeight="1">
      <c r="A14" s="9">
        <v>6</v>
      </c>
      <c r="B14" s="55" t="s">
        <v>37</v>
      </c>
      <c r="C14" s="11" t="s">
        <v>52</v>
      </c>
      <c r="D14" s="53">
        <v>2013</v>
      </c>
      <c r="E14" s="55" t="s">
        <v>113</v>
      </c>
      <c r="F14" s="55" t="s">
        <v>119</v>
      </c>
      <c r="G14" s="10" t="s">
        <v>89</v>
      </c>
      <c r="H14" s="10" t="s">
        <v>80</v>
      </c>
      <c r="I14" s="10" t="s">
        <v>71</v>
      </c>
      <c r="J14" s="61">
        <v>0</v>
      </c>
      <c r="K14" s="61">
        <v>26.422999999999998</v>
      </c>
      <c r="L14" s="61">
        <f t="shared" si="0"/>
        <v>26.422999999999998</v>
      </c>
      <c r="M14" s="53"/>
      <c r="N14" s="53">
        <v>1</v>
      </c>
      <c r="O14" s="53"/>
      <c r="P14" s="53"/>
      <c r="Q14" s="53"/>
      <c r="R14" s="53"/>
      <c r="S14" s="53">
        <v>1</v>
      </c>
      <c r="T14" s="53">
        <v>1</v>
      </c>
    </row>
    <row r="15" spans="1:20" ht="66.75" customHeight="1">
      <c r="A15" s="9">
        <v>7</v>
      </c>
      <c r="B15" s="55" t="s">
        <v>38</v>
      </c>
      <c r="C15" s="11" t="s">
        <v>53</v>
      </c>
      <c r="D15" s="53">
        <v>2014</v>
      </c>
      <c r="E15" s="55" t="s">
        <v>112</v>
      </c>
      <c r="F15" s="55" t="s">
        <v>90</v>
      </c>
      <c r="G15" s="10" t="s">
        <v>79</v>
      </c>
      <c r="H15" s="10" t="s">
        <v>80</v>
      </c>
      <c r="I15" s="10" t="s">
        <v>71</v>
      </c>
      <c r="J15" s="61">
        <v>60</v>
      </c>
      <c r="K15" s="61">
        <v>4.1849999999999996</v>
      </c>
      <c r="L15" s="61">
        <f t="shared" si="0"/>
        <v>64.185000000000002</v>
      </c>
      <c r="M15" s="53"/>
      <c r="N15" s="53">
        <v>1</v>
      </c>
      <c r="O15" s="53"/>
      <c r="P15" s="53"/>
      <c r="Q15" s="53"/>
      <c r="R15" s="53"/>
      <c r="S15" s="53">
        <v>2</v>
      </c>
      <c r="T15" s="53">
        <v>3</v>
      </c>
    </row>
    <row r="16" spans="1:20" ht="70.5" customHeight="1">
      <c r="A16" s="9">
        <v>8</v>
      </c>
      <c r="B16" s="55" t="s">
        <v>39</v>
      </c>
      <c r="C16" s="11" t="s">
        <v>54</v>
      </c>
      <c r="D16" s="53">
        <v>2015</v>
      </c>
      <c r="E16" s="55" t="s">
        <v>111</v>
      </c>
      <c r="F16" s="55" t="s">
        <v>69</v>
      </c>
      <c r="G16" s="10" t="s">
        <v>91</v>
      </c>
      <c r="H16" s="10" t="s">
        <v>80</v>
      </c>
      <c r="I16" s="10" t="s">
        <v>71</v>
      </c>
      <c r="J16" s="61">
        <v>0</v>
      </c>
      <c r="K16" s="61">
        <v>79.468000000000004</v>
      </c>
      <c r="L16" s="61">
        <f t="shared" si="0"/>
        <v>79.468000000000004</v>
      </c>
      <c r="M16" s="53"/>
      <c r="N16" s="53">
        <v>1</v>
      </c>
      <c r="O16" s="53"/>
      <c r="P16" s="53"/>
      <c r="Q16" s="53"/>
      <c r="R16" s="53"/>
      <c r="S16" s="53">
        <v>3</v>
      </c>
      <c r="T16" s="53">
        <v>3</v>
      </c>
    </row>
    <row r="17" spans="1:20" ht="56.25" customHeight="1">
      <c r="A17" s="9">
        <v>9</v>
      </c>
      <c r="B17" s="55" t="s">
        <v>40</v>
      </c>
      <c r="C17" s="11" t="s">
        <v>55</v>
      </c>
      <c r="D17" s="53">
        <v>2011</v>
      </c>
      <c r="E17" s="55" t="s">
        <v>110</v>
      </c>
      <c r="F17" s="55" t="s">
        <v>92</v>
      </c>
      <c r="G17" s="10" t="s">
        <v>93</v>
      </c>
      <c r="H17" s="10" t="s">
        <v>80</v>
      </c>
      <c r="I17" s="10" t="s">
        <v>71</v>
      </c>
      <c r="J17" s="61">
        <v>0</v>
      </c>
      <c r="K17" s="61">
        <v>116.167</v>
      </c>
      <c r="L17" s="61">
        <f t="shared" si="0"/>
        <v>116.167</v>
      </c>
      <c r="M17" s="53"/>
      <c r="N17" s="53">
        <v>1</v>
      </c>
      <c r="O17" s="53"/>
      <c r="P17" s="53"/>
      <c r="Q17" s="53"/>
      <c r="R17" s="53"/>
      <c r="S17" s="53"/>
      <c r="T17" s="58">
        <v>7</v>
      </c>
    </row>
    <row r="18" spans="1:20" ht="42.75" customHeight="1">
      <c r="A18" s="9">
        <v>10</v>
      </c>
      <c r="B18" s="55" t="s">
        <v>41</v>
      </c>
      <c r="C18" s="11" t="s">
        <v>56</v>
      </c>
      <c r="D18" s="53">
        <v>2014</v>
      </c>
      <c r="E18" s="55" t="s">
        <v>109</v>
      </c>
      <c r="F18" s="55" t="s">
        <v>75</v>
      </c>
      <c r="G18" s="12" t="s">
        <v>67</v>
      </c>
      <c r="H18" s="10" t="s">
        <v>65</v>
      </c>
      <c r="I18" s="10" t="s">
        <v>71</v>
      </c>
      <c r="J18" s="61">
        <v>100</v>
      </c>
      <c r="K18" s="61">
        <v>22.704000000000001</v>
      </c>
      <c r="L18" s="61">
        <f t="shared" si="0"/>
        <v>122.70400000000001</v>
      </c>
      <c r="M18" s="53"/>
      <c r="N18" s="53">
        <v>1</v>
      </c>
      <c r="O18" s="53"/>
      <c r="P18" s="53"/>
      <c r="Q18" s="53"/>
      <c r="R18" s="53"/>
      <c r="S18" s="53">
        <v>1</v>
      </c>
      <c r="T18" s="53">
        <v>2</v>
      </c>
    </row>
    <row r="19" spans="1:20" ht="39.75" customHeight="1">
      <c r="A19" s="9">
        <v>11</v>
      </c>
      <c r="B19" s="55" t="s">
        <v>42</v>
      </c>
      <c r="C19" s="11" t="s">
        <v>57</v>
      </c>
      <c r="D19" s="53">
        <v>2014</v>
      </c>
      <c r="E19" s="55" t="s">
        <v>108</v>
      </c>
      <c r="F19" s="55" t="s">
        <v>74</v>
      </c>
      <c r="G19" s="10" t="s">
        <v>64</v>
      </c>
      <c r="H19" s="10" t="s">
        <v>65</v>
      </c>
      <c r="I19" s="10" t="s">
        <v>71</v>
      </c>
      <c r="J19" s="61">
        <v>90</v>
      </c>
      <c r="K19" s="61">
        <v>2.1890000000000001</v>
      </c>
      <c r="L19" s="61">
        <f t="shared" si="0"/>
        <v>92.188999999999993</v>
      </c>
      <c r="M19" s="53"/>
      <c r="N19" s="53">
        <v>1</v>
      </c>
      <c r="O19" s="53"/>
      <c r="P19" s="53"/>
      <c r="Q19" s="53"/>
      <c r="R19" s="53"/>
      <c r="S19" s="53">
        <v>1</v>
      </c>
      <c r="T19" s="58"/>
    </row>
    <row r="20" spans="1:20" ht="70.5" customHeight="1">
      <c r="A20" s="9">
        <v>12</v>
      </c>
      <c r="B20" s="55" t="s">
        <v>43</v>
      </c>
      <c r="C20" s="11" t="s">
        <v>58</v>
      </c>
      <c r="D20" s="53">
        <v>2013</v>
      </c>
      <c r="E20" s="55" t="s">
        <v>107</v>
      </c>
      <c r="F20" s="55" t="s">
        <v>72</v>
      </c>
      <c r="G20" s="10" t="s">
        <v>73</v>
      </c>
      <c r="H20" s="10" t="s">
        <v>65</v>
      </c>
      <c r="I20" s="10" t="s">
        <v>71</v>
      </c>
      <c r="J20" s="61">
        <v>29.19</v>
      </c>
      <c r="K20" s="61">
        <v>38.265999999999998</v>
      </c>
      <c r="L20" s="61">
        <f t="shared" si="0"/>
        <v>67.456000000000003</v>
      </c>
      <c r="M20" s="53"/>
      <c r="N20" s="53">
        <v>1</v>
      </c>
      <c r="O20" s="53"/>
      <c r="P20" s="53"/>
      <c r="Q20" s="53"/>
      <c r="R20" s="53"/>
      <c r="S20" s="53">
        <v>2</v>
      </c>
      <c r="T20" s="58"/>
    </row>
    <row r="21" spans="1:20" ht="66.75" customHeight="1">
      <c r="A21" s="9">
        <v>13</v>
      </c>
      <c r="B21" s="55" t="s">
        <v>44</v>
      </c>
      <c r="C21" s="11" t="s">
        <v>59</v>
      </c>
      <c r="D21" s="53">
        <v>2015</v>
      </c>
      <c r="E21" s="55" t="s">
        <v>106</v>
      </c>
      <c r="F21" s="55" t="s">
        <v>63</v>
      </c>
      <c r="G21" s="10" t="s">
        <v>64</v>
      </c>
      <c r="H21" s="10" t="s">
        <v>65</v>
      </c>
      <c r="I21" s="10" t="s">
        <v>71</v>
      </c>
      <c r="J21" s="61">
        <v>0</v>
      </c>
      <c r="K21" s="61">
        <v>161.56800000000001</v>
      </c>
      <c r="L21" s="61">
        <f t="shared" ref="L21:L22" si="1">J21+K21</f>
        <v>161.56800000000001</v>
      </c>
      <c r="M21" s="53"/>
      <c r="N21" s="53">
        <v>1</v>
      </c>
      <c r="O21" s="53"/>
      <c r="P21" s="53"/>
      <c r="Q21" s="53"/>
      <c r="R21" s="53"/>
      <c r="S21" s="53">
        <v>2</v>
      </c>
      <c r="T21" s="58"/>
    </row>
    <row r="22" spans="1:20" ht="46.5" customHeight="1">
      <c r="A22" s="9">
        <v>14</v>
      </c>
      <c r="B22" s="55" t="s">
        <v>45</v>
      </c>
      <c r="C22" s="11" t="s">
        <v>60</v>
      </c>
      <c r="D22" s="53">
        <v>2015</v>
      </c>
      <c r="E22" s="55" t="s">
        <v>105</v>
      </c>
      <c r="F22" s="55" t="s">
        <v>66</v>
      </c>
      <c r="G22" s="12" t="s">
        <v>95</v>
      </c>
      <c r="H22" s="10" t="s">
        <v>65</v>
      </c>
      <c r="I22" s="10" t="s">
        <v>71</v>
      </c>
      <c r="J22" s="61">
        <v>0</v>
      </c>
      <c r="K22" s="61">
        <v>172.048</v>
      </c>
      <c r="L22" s="61">
        <f t="shared" si="1"/>
        <v>172.048</v>
      </c>
      <c r="M22" s="53"/>
      <c r="N22" s="53">
        <v>1</v>
      </c>
      <c r="O22" s="53"/>
      <c r="P22" s="53"/>
      <c r="Q22" s="53"/>
      <c r="R22" s="53"/>
      <c r="S22" s="53">
        <v>3</v>
      </c>
      <c r="T22" s="58"/>
    </row>
    <row r="23" spans="1:20" ht="54.75" customHeight="1">
      <c r="A23" s="9">
        <v>15</v>
      </c>
      <c r="B23" s="55" t="s">
        <v>46</v>
      </c>
      <c r="C23" s="11" t="s">
        <v>61</v>
      </c>
      <c r="D23" s="53">
        <v>2016</v>
      </c>
      <c r="E23" s="55" t="s">
        <v>104</v>
      </c>
      <c r="F23" s="55" t="s">
        <v>68</v>
      </c>
      <c r="G23" s="12" t="s">
        <v>95</v>
      </c>
      <c r="H23" s="10" t="s">
        <v>65</v>
      </c>
      <c r="I23" s="10" t="s">
        <v>71</v>
      </c>
      <c r="J23" s="61">
        <v>100</v>
      </c>
      <c r="K23" s="61">
        <v>2.617</v>
      </c>
      <c r="L23" s="61">
        <f>J23+K23</f>
        <v>102.617</v>
      </c>
      <c r="M23" s="53"/>
      <c r="N23" s="53">
        <v>1</v>
      </c>
      <c r="O23" s="53"/>
      <c r="P23" s="53"/>
      <c r="Q23" s="53"/>
      <c r="R23" s="53"/>
      <c r="S23" s="53">
        <v>3</v>
      </c>
      <c r="T23" s="58"/>
    </row>
    <row r="24" spans="1:20" ht="63.75" customHeight="1">
      <c r="A24" s="9">
        <v>16</v>
      </c>
      <c r="B24" s="55" t="s">
        <v>47</v>
      </c>
      <c r="C24" s="11" t="s">
        <v>62</v>
      </c>
      <c r="D24" s="53">
        <v>2010</v>
      </c>
      <c r="E24" s="57" t="s">
        <v>103</v>
      </c>
      <c r="F24" s="55" t="s">
        <v>69</v>
      </c>
      <c r="G24" s="10" t="s">
        <v>70</v>
      </c>
      <c r="H24" s="10" t="s">
        <v>65</v>
      </c>
      <c r="I24" s="10" t="s">
        <v>71</v>
      </c>
      <c r="J24" s="61">
        <v>0</v>
      </c>
      <c r="K24" s="61">
        <v>100.608</v>
      </c>
      <c r="L24" s="61">
        <f>J24+K24</f>
        <v>100.608</v>
      </c>
      <c r="M24" s="53"/>
      <c r="N24" s="53">
        <v>1</v>
      </c>
      <c r="O24" s="53"/>
      <c r="P24" s="53"/>
      <c r="Q24" s="53"/>
      <c r="R24" s="53"/>
      <c r="S24" s="53">
        <v>1</v>
      </c>
      <c r="T24" s="53">
        <v>1</v>
      </c>
    </row>
    <row r="25" spans="1:20" ht="46.5" customHeight="1">
      <c r="A25" s="9">
        <v>17</v>
      </c>
      <c r="B25" s="56" t="s">
        <v>96</v>
      </c>
      <c r="C25" s="20">
        <v>1411003017</v>
      </c>
      <c r="D25" s="54">
        <v>1997</v>
      </c>
      <c r="E25" s="20" t="s">
        <v>97</v>
      </c>
      <c r="F25" s="20" t="s">
        <v>98</v>
      </c>
      <c r="G25" s="21" t="s">
        <v>139</v>
      </c>
      <c r="H25" s="21" t="s">
        <v>65</v>
      </c>
      <c r="I25" s="21" t="s">
        <v>102</v>
      </c>
      <c r="J25" s="62">
        <v>100</v>
      </c>
      <c r="K25" s="62">
        <v>160</v>
      </c>
      <c r="L25" s="62">
        <v>260</v>
      </c>
      <c r="M25" s="59">
        <v>1</v>
      </c>
      <c r="N25" s="59"/>
      <c r="O25" s="59">
        <v>1</v>
      </c>
      <c r="P25" s="59"/>
      <c r="Q25" s="59"/>
      <c r="R25" s="59"/>
      <c r="S25" s="59">
        <v>1</v>
      </c>
      <c r="T25" s="60">
        <v>5</v>
      </c>
    </row>
    <row r="26" spans="1:20" ht="81" customHeight="1">
      <c r="A26" s="9">
        <v>18</v>
      </c>
      <c r="B26" s="55" t="s">
        <v>101</v>
      </c>
      <c r="C26" s="22">
        <v>141100597302</v>
      </c>
      <c r="D26" s="53">
        <v>2015</v>
      </c>
      <c r="E26" s="55" t="s">
        <v>99</v>
      </c>
      <c r="F26" s="55" t="s">
        <v>100</v>
      </c>
      <c r="G26" s="10" t="s">
        <v>64</v>
      </c>
      <c r="H26" s="10" t="s">
        <v>65</v>
      </c>
      <c r="I26" s="10" t="s">
        <v>102</v>
      </c>
      <c r="J26" s="61">
        <v>150</v>
      </c>
      <c r="K26" s="61">
        <v>150</v>
      </c>
      <c r="L26" s="61">
        <v>300</v>
      </c>
      <c r="M26" s="53"/>
      <c r="N26" s="53">
        <v>1</v>
      </c>
      <c r="O26" s="53"/>
      <c r="P26" s="53"/>
      <c r="Q26" s="53"/>
      <c r="R26" s="53"/>
      <c r="S26" s="53">
        <v>1</v>
      </c>
      <c r="T26" s="58">
        <v>1</v>
      </c>
    </row>
    <row r="27" spans="1:20" ht="64.5" customHeight="1">
      <c r="A27" s="9">
        <v>19</v>
      </c>
      <c r="B27" s="55" t="s">
        <v>170</v>
      </c>
      <c r="C27" s="49" t="s">
        <v>140</v>
      </c>
      <c r="D27" s="48">
        <v>2014</v>
      </c>
      <c r="E27" s="50" t="s">
        <v>141</v>
      </c>
      <c r="F27" s="50" t="s">
        <v>142</v>
      </c>
      <c r="G27" s="49" t="s">
        <v>191</v>
      </c>
      <c r="H27" s="50" t="s">
        <v>143</v>
      </c>
      <c r="I27" s="50" t="s">
        <v>144</v>
      </c>
      <c r="J27" s="61">
        <v>49</v>
      </c>
      <c r="K27" s="61">
        <v>88</v>
      </c>
      <c r="L27" s="61">
        <f>J27+K27</f>
        <v>137</v>
      </c>
      <c r="M27" s="53"/>
      <c r="N27" s="59">
        <v>1</v>
      </c>
      <c r="O27" s="53"/>
      <c r="P27" s="53"/>
      <c r="Q27" s="53"/>
      <c r="R27" s="53"/>
      <c r="S27" s="53"/>
      <c r="T27" s="58">
        <v>1</v>
      </c>
    </row>
    <row r="28" spans="1:20" ht="63">
      <c r="A28" s="9">
        <v>20</v>
      </c>
      <c r="B28" s="55" t="s">
        <v>172</v>
      </c>
      <c r="C28" s="49" t="s">
        <v>145</v>
      </c>
      <c r="D28" s="48">
        <v>2014</v>
      </c>
      <c r="E28" s="50" t="s">
        <v>146</v>
      </c>
      <c r="F28" s="50" t="s">
        <v>146</v>
      </c>
      <c r="G28" s="49" t="s">
        <v>95</v>
      </c>
      <c r="H28" s="50" t="s">
        <v>143</v>
      </c>
      <c r="I28" s="50" t="s">
        <v>147</v>
      </c>
      <c r="J28" s="61">
        <v>45</v>
      </c>
      <c r="K28" s="61">
        <v>83</v>
      </c>
      <c r="L28" s="61">
        <f t="shared" ref="L28:L33" si="2">J28+K28</f>
        <v>128</v>
      </c>
      <c r="M28" s="53"/>
      <c r="N28" s="59">
        <v>1</v>
      </c>
      <c r="O28" s="53"/>
      <c r="P28" s="53"/>
      <c r="Q28" s="53"/>
      <c r="R28" s="53"/>
      <c r="S28" s="53"/>
      <c r="T28" s="58">
        <v>1</v>
      </c>
    </row>
    <row r="29" spans="1:20" ht="47.25">
      <c r="A29" s="9">
        <v>21</v>
      </c>
      <c r="B29" s="55" t="s">
        <v>171</v>
      </c>
      <c r="C29" s="49" t="s">
        <v>148</v>
      </c>
      <c r="D29" s="48">
        <v>2012</v>
      </c>
      <c r="E29" s="50" t="s">
        <v>149</v>
      </c>
      <c r="F29" s="50" t="s">
        <v>149</v>
      </c>
      <c r="G29" s="49" t="s">
        <v>184</v>
      </c>
      <c r="H29" s="50" t="s">
        <v>143</v>
      </c>
      <c r="I29" s="50" t="s">
        <v>150</v>
      </c>
      <c r="J29" s="61">
        <v>39.192</v>
      </c>
      <c r="K29" s="61">
        <v>71</v>
      </c>
      <c r="L29" s="61">
        <f t="shared" si="2"/>
        <v>110.19200000000001</v>
      </c>
      <c r="M29" s="53"/>
      <c r="N29" s="59">
        <v>1</v>
      </c>
      <c r="O29" s="53"/>
      <c r="P29" s="53"/>
      <c r="Q29" s="53"/>
      <c r="R29" s="53"/>
      <c r="S29" s="53"/>
      <c r="T29" s="58">
        <v>1</v>
      </c>
    </row>
    <row r="30" spans="1:20" ht="66" customHeight="1">
      <c r="A30" s="9">
        <v>22</v>
      </c>
      <c r="B30" s="55" t="s">
        <v>151</v>
      </c>
      <c r="C30" s="49" t="s">
        <v>152</v>
      </c>
      <c r="D30" s="48">
        <v>2006</v>
      </c>
      <c r="E30" s="50" t="s">
        <v>153</v>
      </c>
      <c r="F30" s="50" t="s">
        <v>154</v>
      </c>
      <c r="G30" s="49" t="s">
        <v>185</v>
      </c>
      <c r="H30" s="50" t="s">
        <v>65</v>
      </c>
      <c r="I30" s="50" t="s">
        <v>155</v>
      </c>
      <c r="J30" s="61">
        <v>31.808</v>
      </c>
      <c r="K30" s="61">
        <v>58</v>
      </c>
      <c r="L30" s="61">
        <f t="shared" si="2"/>
        <v>89.807999999999993</v>
      </c>
      <c r="M30" s="53"/>
      <c r="N30" s="59"/>
      <c r="O30" s="53"/>
      <c r="P30" s="53"/>
      <c r="Q30" s="53">
        <v>1</v>
      </c>
      <c r="R30" s="53"/>
      <c r="S30" s="53"/>
      <c r="T30" s="58">
        <v>1</v>
      </c>
    </row>
    <row r="31" spans="1:20" ht="69.75" customHeight="1">
      <c r="A31" s="9">
        <v>23</v>
      </c>
      <c r="B31" s="55" t="s">
        <v>167</v>
      </c>
      <c r="C31" s="49" t="s">
        <v>156</v>
      </c>
      <c r="D31" s="48">
        <v>1995</v>
      </c>
      <c r="E31" s="50" t="s">
        <v>157</v>
      </c>
      <c r="F31" s="50" t="s">
        <v>158</v>
      </c>
      <c r="G31" s="49" t="s">
        <v>186</v>
      </c>
      <c r="H31" s="50" t="s">
        <v>65</v>
      </c>
      <c r="I31" s="50" t="s">
        <v>159</v>
      </c>
      <c r="J31" s="61">
        <v>12.5</v>
      </c>
      <c r="K31" s="61">
        <v>12.5</v>
      </c>
      <c r="L31" s="61">
        <f t="shared" si="2"/>
        <v>25</v>
      </c>
      <c r="M31" s="53"/>
      <c r="N31" s="59" t="s">
        <v>166</v>
      </c>
      <c r="O31" s="53">
        <v>1</v>
      </c>
      <c r="P31" s="53"/>
      <c r="Q31" s="53"/>
      <c r="R31" s="53"/>
      <c r="S31" s="53"/>
      <c r="T31" s="58">
        <v>4</v>
      </c>
    </row>
    <row r="32" spans="1:20" ht="78.75">
      <c r="A32" s="9">
        <v>24</v>
      </c>
      <c r="B32" s="55" t="s">
        <v>168</v>
      </c>
      <c r="C32" s="49" t="s">
        <v>160</v>
      </c>
      <c r="D32" s="48">
        <v>2014</v>
      </c>
      <c r="E32" s="50" t="s">
        <v>161</v>
      </c>
      <c r="F32" s="50" t="s">
        <v>161</v>
      </c>
      <c r="G32" s="49" t="s">
        <v>186</v>
      </c>
      <c r="H32" s="50" t="s">
        <v>65</v>
      </c>
      <c r="I32" s="50" t="s">
        <v>162</v>
      </c>
      <c r="J32" s="61">
        <v>84.6</v>
      </c>
      <c r="K32" s="61">
        <v>84.6</v>
      </c>
      <c r="L32" s="61">
        <f t="shared" si="2"/>
        <v>169.2</v>
      </c>
      <c r="M32" s="53"/>
      <c r="N32" s="59"/>
      <c r="O32" s="53">
        <v>1</v>
      </c>
      <c r="P32" s="53"/>
      <c r="Q32" s="53"/>
      <c r="R32" s="53"/>
      <c r="S32" s="53"/>
      <c r="T32" s="58">
        <v>2</v>
      </c>
    </row>
    <row r="33" spans="1:20" ht="64.5" customHeight="1">
      <c r="A33" s="9">
        <v>25</v>
      </c>
      <c r="B33" s="55" t="s">
        <v>169</v>
      </c>
      <c r="C33" s="49" t="s">
        <v>163</v>
      </c>
      <c r="D33" s="48"/>
      <c r="E33" s="50" t="s">
        <v>164</v>
      </c>
      <c r="F33" s="50" t="s">
        <v>164</v>
      </c>
      <c r="G33" s="49" t="s">
        <v>186</v>
      </c>
      <c r="H33" s="50" t="s">
        <v>65</v>
      </c>
      <c r="I33" s="50" t="s">
        <v>165</v>
      </c>
      <c r="J33" s="61">
        <v>2.9</v>
      </c>
      <c r="K33" s="61">
        <v>2.9</v>
      </c>
      <c r="L33" s="61">
        <f t="shared" si="2"/>
        <v>5.8</v>
      </c>
      <c r="M33" s="53"/>
      <c r="N33" s="53"/>
      <c r="O33" s="53">
        <v>1</v>
      </c>
      <c r="P33" s="53"/>
      <c r="Q33" s="53"/>
      <c r="R33" s="53"/>
      <c r="S33" s="53"/>
      <c r="T33" s="58">
        <v>2</v>
      </c>
    </row>
    <row r="34" spans="1:20" ht="63">
      <c r="A34" s="9">
        <v>26</v>
      </c>
      <c r="B34" s="55" t="s">
        <v>173</v>
      </c>
      <c r="C34" s="52">
        <v>141100117926</v>
      </c>
      <c r="D34" s="48">
        <v>2013</v>
      </c>
      <c r="E34" s="50" t="s">
        <v>178</v>
      </c>
      <c r="F34" s="50" t="s">
        <v>183</v>
      </c>
      <c r="G34" s="49" t="s">
        <v>187</v>
      </c>
      <c r="H34" s="50" t="s">
        <v>65</v>
      </c>
      <c r="I34" s="47" t="s">
        <v>102</v>
      </c>
      <c r="J34" s="61">
        <v>0</v>
      </c>
      <c r="K34" s="61">
        <v>100</v>
      </c>
      <c r="L34" s="61">
        <f>J34+K34</f>
        <v>100</v>
      </c>
      <c r="M34" s="53"/>
      <c r="N34" s="53"/>
      <c r="O34" s="53">
        <v>1</v>
      </c>
      <c r="P34" s="53"/>
      <c r="Q34" s="53"/>
      <c r="R34" s="53"/>
      <c r="S34" s="53"/>
      <c r="T34" s="58"/>
    </row>
    <row r="35" spans="1:20" ht="63">
      <c r="A35" s="9">
        <v>27</v>
      </c>
      <c r="B35" s="55" t="s">
        <v>174</v>
      </c>
      <c r="C35" s="52">
        <v>141100098286</v>
      </c>
      <c r="D35" s="48">
        <v>2010</v>
      </c>
      <c r="E35" s="50" t="s">
        <v>179</v>
      </c>
      <c r="F35" s="50" t="s">
        <v>183</v>
      </c>
      <c r="G35" s="49" t="s">
        <v>86</v>
      </c>
      <c r="H35" s="50" t="s">
        <v>65</v>
      </c>
      <c r="I35" s="47" t="s">
        <v>102</v>
      </c>
      <c r="J35" s="61">
        <v>0</v>
      </c>
      <c r="K35" s="61">
        <v>100</v>
      </c>
      <c r="L35" s="61">
        <f>J35+K35</f>
        <v>100</v>
      </c>
      <c r="M35" s="53"/>
      <c r="N35" s="53"/>
      <c r="O35" s="53">
        <v>1</v>
      </c>
      <c r="P35" s="53"/>
      <c r="Q35" s="53"/>
      <c r="R35" s="53"/>
      <c r="S35" s="53"/>
      <c r="T35" s="58"/>
    </row>
    <row r="36" spans="1:20" ht="78.75">
      <c r="A36" s="9">
        <v>28</v>
      </c>
      <c r="B36" s="55" t="s">
        <v>175</v>
      </c>
      <c r="C36" s="52">
        <v>141100117926</v>
      </c>
      <c r="D36" s="48">
        <v>2012</v>
      </c>
      <c r="E36" s="50" t="s">
        <v>180</v>
      </c>
      <c r="F36" s="50" t="s">
        <v>183</v>
      </c>
      <c r="G36" s="49" t="s">
        <v>188</v>
      </c>
      <c r="H36" s="50" t="s">
        <v>65</v>
      </c>
      <c r="I36" s="47" t="s">
        <v>102</v>
      </c>
      <c r="J36" s="61">
        <v>50</v>
      </c>
      <c r="K36" s="61">
        <v>0</v>
      </c>
      <c r="L36" s="61">
        <f>J36+K36</f>
        <v>50</v>
      </c>
      <c r="M36" s="53"/>
      <c r="N36" s="53"/>
      <c r="O36" s="53">
        <v>1</v>
      </c>
      <c r="P36" s="53"/>
      <c r="Q36" s="53"/>
      <c r="R36" s="53"/>
      <c r="S36" s="53"/>
      <c r="T36" s="58"/>
    </row>
    <row r="37" spans="1:20" ht="63">
      <c r="A37" s="9">
        <v>29</v>
      </c>
      <c r="B37" s="55" t="s">
        <v>176</v>
      </c>
      <c r="C37" s="52">
        <v>141100117926</v>
      </c>
      <c r="D37" s="48">
        <v>2011</v>
      </c>
      <c r="E37" s="50" t="s">
        <v>181</v>
      </c>
      <c r="F37" s="50" t="s">
        <v>183</v>
      </c>
      <c r="G37" s="49" t="s">
        <v>189</v>
      </c>
      <c r="H37" s="50" t="s">
        <v>65</v>
      </c>
      <c r="I37" s="47" t="s">
        <v>102</v>
      </c>
      <c r="J37" s="61">
        <v>50</v>
      </c>
      <c r="K37" s="61">
        <v>0</v>
      </c>
      <c r="L37" s="61">
        <f>J37+K37</f>
        <v>50</v>
      </c>
      <c r="M37" s="53"/>
      <c r="N37" s="53"/>
      <c r="O37" s="53">
        <v>1</v>
      </c>
      <c r="P37" s="53"/>
      <c r="Q37" s="53"/>
      <c r="R37" s="53"/>
      <c r="S37" s="53">
        <v>1</v>
      </c>
      <c r="T37" s="58"/>
    </row>
    <row r="38" spans="1:20" ht="63">
      <c r="A38" s="9">
        <v>30</v>
      </c>
      <c r="B38" s="55" t="s">
        <v>177</v>
      </c>
      <c r="C38" s="52">
        <v>141100117926</v>
      </c>
      <c r="D38" s="48">
        <v>2005</v>
      </c>
      <c r="E38" s="50" t="s">
        <v>182</v>
      </c>
      <c r="F38" s="50" t="s">
        <v>183</v>
      </c>
      <c r="G38" s="49" t="s">
        <v>190</v>
      </c>
      <c r="H38" s="50" t="s">
        <v>65</v>
      </c>
      <c r="I38" s="47" t="s">
        <v>102</v>
      </c>
      <c r="J38" s="61">
        <v>50</v>
      </c>
      <c r="K38" s="61">
        <v>0</v>
      </c>
      <c r="L38" s="61">
        <f>J38+K38</f>
        <v>50</v>
      </c>
      <c r="M38" s="53"/>
      <c r="N38" s="53"/>
      <c r="O38" s="53">
        <v>1</v>
      </c>
      <c r="P38" s="53"/>
      <c r="Q38" s="53"/>
      <c r="R38" s="53"/>
      <c r="S38" s="53">
        <v>2</v>
      </c>
      <c r="T38" s="58"/>
    </row>
    <row r="39" spans="1:20" ht="68.25" customHeight="1">
      <c r="A39" s="9">
        <v>31</v>
      </c>
      <c r="B39" s="55" t="s">
        <v>193</v>
      </c>
      <c r="C39" s="52">
        <v>1411004645</v>
      </c>
      <c r="D39" s="48">
        <v>2011</v>
      </c>
      <c r="E39" s="50" t="s">
        <v>194</v>
      </c>
      <c r="F39" s="50" t="s">
        <v>194</v>
      </c>
      <c r="G39" s="49" t="s">
        <v>197</v>
      </c>
      <c r="H39" s="50" t="s">
        <v>195</v>
      </c>
      <c r="I39" s="47" t="s">
        <v>196</v>
      </c>
      <c r="J39" s="61">
        <v>165</v>
      </c>
      <c r="K39" s="61">
        <v>0</v>
      </c>
      <c r="L39" s="61">
        <v>165</v>
      </c>
      <c r="M39" s="53"/>
      <c r="N39" s="53"/>
      <c r="O39" s="53"/>
      <c r="P39" s="53"/>
      <c r="Q39" s="53">
        <v>1</v>
      </c>
      <c r="R39" s="53"/>
      <c r="S39" s="53">
        <v>4</v>
      </c>
      <c r="T39" s="58">
        <v>1</v>
      </c>
    </row>
    <row r="40" spans="1:20" ht="15.75">
      <c r="A40" s="15" t="s">
        <v>23</v>
      </c>
      <c r="B40" s="15" t="s">
        <v>23</v>
      </c>
      <c r="C40" s="15" t="s">
        <v>23</v>
      </c>
      <c r="D40" s="15" t="s">
        <v>23</v>
      </c>
      <c r="E40" s="15" t="s">
        <v>23</v>
      </c>
      <c r="F40" s="15" t="s">
        <v>23</v>
      </c>
      <c r="G40" s="15" t="s">
        <v>23</v>
      </c>
      <c r="H40" s="15" t="s">
        <v>23</v>
      </c>
      <c r="I40" s="15" t="s">
        <v>23</v>
      </c>
      <c r="J40" s="51">
        <f>SUM(J9:J39)</f>
        <v>1424.19</v>
      </c>
      <c r="K40" s="51">
        <f t="shared" ref="K40:L40" si="3">SUM(K9:K39)</f>
        <v>1909.9999999999998</v>
      </c>
      <c r="L40" s="51">
        <f t="shared" si="3"/>
        <v>3334.1899999999996</v>
      </c>
      <c r="M40" s="15" t="s">
        <v>23</v>
      </c>
      <c r="N40" s="15" t="s">
        <v>23</v>
      </c>
      <c r="O40" s="15" t="s">
        <v>23</v>
      </c>
      <c r="P40" s="15" t="s">
        <v>23</v>
      </c>
      <c r="Q40" s="15" t="s">
        <v>23</v>
      </c>
      <c r="R40" s="15" t="s">
        <v>23</v>
      </c>
      <c r="S40" s="15" t="s">
        <v>23</v>
      </c>
      <c r="T40" s="15" t="s">
        <v>23</v>
      </c>
    </row>
    <row r="41" spans="1:20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"/>
    </row>
    <row r="42" spans="1:20" ht="15.75">
      <c r="A42" s="7"/>
      <c r="B42" s="17" t="s">
        <v>192</v>
      </c>
      <c r="C42" s="17"/>
      <c r="D42" s="17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"/>
    </row>
    <row r="43" spans="1:20" ht="15.75">
      <c r="A43" s="7"/>
      <c r="B43" s="17" t="s">
        <v>12</v>
      </c>
      <c r="C43" s="17"/>
      <c r="D43" s="17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</row>
    <row r="44" spans="1:20" ht="15.75">
      <c r="A44" s="7"/>
      <c r="B44" s="17" t="s">
        <v>94</v>
      </c>
      <c r="C44" s="17"/>
      <c r="D44" s="17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</row>
    <row r="45" spans="1:20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"/>
    </row>
    <row r="46" spans="1:20" ht="15.75">
      <c r="A46" s="2"/>
      <c r="B46" s="6" t="s">
        <v>13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2"/>
    </row>
    <row r="47" spans="1:20" ht="15.75">
      <c r="A47" s="2"/>
      <c r="B47" s="38" t="s">
        <v>120</v>
      </c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"/>
    </row>
  </sheetData>
  <mergeCells count="28">
    <mergeCell ref="B47:S47"/>
    <mergeCell ref="P1:Q1"/>
    <mergeCell ref="R1:S1"/>
    <mergeCell ref="E1:O1"/>
    <mergeCell ref="H3:H7"/>
    <mergeCell ref="R6:R7"/>
    <mergeCell ref="O5:O7"/>
    <mergeCell ref="L6:L7"/>
    <mergeCell ref="I3:I7"/>
    <mergeCell ref="P6:P7"/>
    <mergeCell ref="B3:B7"/>
    <mergeCell ref="C3:C7"/>
    <mergeCell ref="D3:D7"/>
    <mergeCell ref="E3:E7"/>
    <mergeCell ref="J3:L5"/>
    <mergeCell ref="F3:F7"/>
    <mergeCell ref="A2:O2"/>
    <mergeCell ref="A3:A7"/>
    <mergeCell ref="G3:G7"/>
    <mergeCell ref="J6:J7"/>
    <mergeCell ref="K6:K7"/>
    <mergeCell ref="M3:R4"/>
    <mergeCell ref="S3:S7"/>
    <mergeCell ref="T3:T7"/>
    <mergeCell ref="M5:M7"/>
    <mergeCell ref="N5:N7"/>
    <mergeCell ref="P5:R5"/>
    <mergeCell ref="Q6:Q7"/>
  </mergeCells>
  <phoneticPr fontId="4" type="noConversion"/>
  <pageMargins left="0.19685039370078741" right="0.19685039370078741" top="0.98425196850393704" bottom="0.98425196850393704" header="0.51181102362204722" footer="0.51181102362204722"/>
  <pageSetup paperSize="9" scale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topLeftCell="A10" zoomScale="77" zoomScaleNormal="55" zoomScaleSheetLayoutView="77" workbookViewId="0">
      <selection activeCell="E13" sqref="E13"/>
    </sheetView>
  </sheetViews>
  <sheetFormatPr defaultRowHeight="12.75"/>
  <cols>
    <col min="1" max="1" width="5.7109375" customWidth="1"/>
    <col min="2" max="2" width="25.5703125" customWidth="1"/>
    <col min="3" max="3" width="15" customWidth="1"/>
    <col min="4" max="4" width="16.85546875" customWidth="1"/>
    <col min="5" max="5" width="17.85546875" customWidth="1"/>
    <col min="6" max="6" width="18.42578125" customWidth="1"/>
    <col min="7" max="7" width="21" customWidth="1"/>
    <col min="8" max="8" width="18" customWidth="1"/>
    <col min="9" max="9" width="16.140625" customWidth="1"/>
    <col min="10" max="10" width="10" customWidth="1"/>
    <col min="11" max="11" width="11.5703125" customWidth="1"/>
    <col min="12" max="12" width="11.140625" customWidth="1"/>
    <col min="13" max="13" width="12.140625" customWidth="1"/>
    <col min="14" max="14" width="11.42578125" customWidth="1"/>
    <col min="19" max="19" width="17.140625" customWidth="1"/>
    <col min="20" max="20" width="16" customWidth="1"/>
  </cols>
  <sheetData>
    <row r="1" spans="1:20" ht="20.25">
      <c r="E1" s="41"/>
      <c r="F1" s="41"/>
      <c r="G1" s="41"/>
      <c r="H1" s="41"/>
      <c r="I1" s="41"/>
      <c r="J1" s="41"/>
      <c r="K1" s="41"/>
      <c r="L1" s="41"/>
      <c r="S1" s="5"/>
      <c r="T1" s="5" t="s">
        <v>28</v>
      </c>
    </row>
    <row r="2" spans="1:20" ht="28.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</row>
    <row r="3" spans="1:20" ht="28.5" customHeight="1">
      <c r="A3" s="34" t="s">
        <v>1</v>
      </c>
      <c r="B3" s="35" t="s">
        <v>0</v>
      </c>
      <c r="C3" s="34" t="s">
        <v>6</v>
      </c>
      <c r="D3" s="35" t="s">
        <v>5</v>
      </c>
      <c r="E3" s="35" t="s">
        <v>3</v>
      </c>
      <c r="F3" s="35" t="s">
        <v>9</v>
      </c>
      <c r="G3" s="35" t="s">
        <v>24</v>
      </c>
      <c r="H3" s="35" t="s">
        <v>2</v>
      </c>
      <c r="I3" s="34" t="s">
        <v>4</v>
      </c>
      <c r="J3" s="43" t="s">
        <v>10</v>
      </c>
      <c r="K3" s="43"/>
      <c r="L3" s="43"/>
      <c r="M3" s="37" t="s">
        <v>15</v>
      </c>
      <c r="N3" s="37"/>
      <c r="O3" s="37"/>
      <c r="P3" s="37"/>
      <c r="Q3" s="37"/>
      <c r="R3" s="37"/>
      <c r="S3" s="23" t="s">
        <v>29</v>
      </c>
      <c r="T3" s="26" t="s">
        <v>30</v>
      </c>
    </row>
    <row r="4" spans="1:20" s="1" customFormat="1" ht="79.5" customHeight="1">
      <c r="A4" s="24"/>
      <c r="B4" s="24"/>
      <c r="C4" s="42"/>
      <c r="D4" s="36"/>
      <c r="E4" s="36"/>
      <c r="F4" s="44"/>
      <c r="G4" s="36"/>
      <c r="H4" s="36"/>
      <c r="I4" s="42"/>
      <c r="J4" s="43"/>
      <c r="K4" s="43"/>
      <c r="L4" s="43"/>
      <c r="M4" s="37"/>
      <c r="N4" s="37"/>
      <c r="O4" s="37"/>
      <c r="P4" s="37"/>
      <c r="Q4" s="37"/>
      <c r="R4" s="37"/>
      <c r="S4" s="24"/>
      <c r="T4" s="27"/>
    </row>
    <row r="5" spans="1:20" s="1" customFormat="1" ht="54.75" customHeight="1">
      <c r="A5" s="24"/>
      <c r="B5" s="24"/>
      <c r="C5" s="42"/>
      <c r="D5" s="36"/>
      <c r="E5" s="36"/>
      <c r="F5" s="44"/>
      <c r="G5" s="36"/>
      <c r="H5" s="36"/>
      <c r="I5" s="42"/>
      <c r="J5" s="43"/>
      <c r="K5" s="43"/>
      <c r="L5" s="43"/>
      <c r="M5" s="23" t="s">
        <v>22</v>
      </c>
      <c r="N5" s="30" t="s">
        <v>16</v>
      </c>
      <c r="O5" s="30" t="s">
        <v>17</v>
      </c>
      <c r="P5" s="32" t="s">
        <v>18</v>
      </c>
      <c r="Q5" s="32"/>
      <c r="R5" s="32"/>
      <c r="S5" s="24"/>
      <c r="T5" s="27"/>
    </row>
    <row r="6" spans="1:20" s="1" customFormat="1" ht="93" customHeight="1">
      <c r="A6" s="24"/>
      <c r="B6" s="24"/>
      <c r="C6" s="42"/>
      <c r="D6" s="36"/>
      <c r="E6" s="36"/>
      <c r="F6" s="44"/>
      <c r="G6" s="36"/>
      <c r="H6" s="36"/>
      <c r="I6" s="42"/>
      <c r="J6" s="35" t="s">
        <v>7</v>
      </c>
      <c r="K6" s="35" t="s">
        <v>8</v>
      </c>
      <c r="L6" s="35" t="s">
        <v>22</v>
      </c>
      <c r="M6" s="29"/>
      <c r="N6" s="31"/>
      <c r="O6" s="31"/>
      <c r="P6" s="30" t="s">
        <v>19</v>
      </c>
      <c r="Q6" s="30" t="s">
        <v>20</v>
      </c>
      <c r="R6" s="30" t="s">
        <v>21</v>
      </c>
      <c r="S6" s="24"/>
      <c r="T6" s="27"/>
    </row>
    <row r="7" spans="1:20" ht="84" customHeight="1">
      <c r="A7" s="25"/>
      <c r="B7" s="25"/>
      <c r="C7" s="25"/>
      <c r="D7" s="25"/>
      <c r="E7" s="25"/>
      <c r="F7" s="4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8"/>
    </row>
    <row r="8" spans="1:20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</row>
    <row r="9" spans="1:20" ht="101.25" customHeight="1">
      <c r="A9" s="9">
        <v>1</v>
      </c>
      <c r="B9" s="10" t="s">
        <v>121</v>
      </c>
      <c r="C9" s="11" t="s">
        <v>122</v>
      </c>
      <c r="D9" s="11" t="s">
        <v>129</v>
      </c>
      <c r="E9" s="10" t="s">
        <v>123</v>
      </c>
      <c r="F9" s="10" t="s">
        <v>123</v>
      </c>
      <c r="G9" s="10" t="s">
        <v>124</v>
      </c>
      <c r="H9" s="10" t="s">
        <v>125</v>
      </c>
      <c r="I9" s="10" t="s">
        <v>102</v>
      </c>
      <c r="J9" s="12">
        <v>40</v>
      </c>
      <c r="K9" s="12">
        <v>240</v>
      </c>
      <c r="L9" s="12">
        <v>280</v>
      </c>
      <c r="M9" s="12">
        <v>1</v>
      </c>
      <c r="N9" s="12">
        <v>1</v>
      </c>
      <c r="O9" s="12"/>
      <c r="P9" s="12"/>
      <c r="Q9" s="12"/>
      <c r="R9" s="12"/>
      <c r="S9" s="12">
        <v>1</v>
      </c>
      <c r="T9" s="13">
        <v>1</v>
      </c>
    </row>
    <row r="10" spans="1:20" ht="105.75" customHeight="1">
      <c r="A10" s="9">
        <v>2</v>
      </c>
      <c r="B10" s="10" t="s">
        <v>126</v>
      </c>
      <c r="C10" s="14" t="s">
        <v>127</v>
      </c>
      <c r="D10" s="11" t="s">
        <v>128</v>
      </c>
      <c r="E10" s="10" t="s">
        <v>130</v>
      </c>
      <c r="F10" s="10" t="s">
        <v>130</v>
      </c>
      <c r="G10" s="10" t="s">
        <v>131</v>
      </c>
      <c r="H10" s="10" t="s">
        <v>125</v>
      </c>
      <c r="I10" s="10" t="s">
        <v>132</v>
      </c>
      <c r="J10" s="12">
        <v>165.77</v>
      </c>
      <c r="K10" s="12">
        <v>0</v>
      </c>
      <c r="L10" s="12">
        <v>165.77</v>
      </c>
      <c r="M10" s="12">
        <v>1</v>
      </c>
      <c r="N10" s="12">
        <v>1</v>
      </c>
      <c r="O10" s="12"/>
      <c r="P10" s="12"/>
      <c r="Q10" s="12"/>
      <c r="R10" s="12"/>
      <c r="S10" s="12">
        <v>1</v>
      </c>
      <c r="T10" s="13">
        <v>1</v>
      </c>
    </row>
    <row r="11" spans="1:20" ht="96" customHeight="1">
      <c r="A11" s="9">
        <v>3</v>
      </c>
      <c r="B11" s="10" t="s">
        <v>133</v>
      </c>
      <c r="C11" s="11" t="s">
        <v>134</v>
      </c>
      <c r="D11" s="11" t="s">
        <v>135</v>
      </c>
      <c r="E11" s="10" t="s">
        <v>136</v>
      </c>
      <c r="F11" s="10" t="s">
        <v>136</v>
      </c>
      <c r="G11" s="10" t="s">
        <v>137</v>
      </c>
      <c r="H11" s="10" t="s">
        <v>125</v>
      </c>
      <c r="I11" s="10" t="s">
        <v>102</v>
      </c>
      <c r="J11" s="12">
        <v>0</v>
      </c>
      <c r="K11" s="12">
        <v>60</v>
      </c>
      <c r="L11" s="12">
        <v>60</v>
      </c>
      <c r="M11" s="12">
        <v>1</v>
      </c>
      <c r="N11" s="12">
        <v>1</v>
      </c>
      <c r="O11" s="12"/>
      <c r="P11" s="12"/>
      <c r="Q11" s="12"/>
      <c r="R11" s="12"/>
      <c r="S11" s="12">
        <v>1</v>
      </c>
      <c r="T11" s="13">
        <v>1</v>
      </c>
    </row>
    <row r="12" spans="1:20" ht="22.5" customHeight="1">
      <c r="A12" s="9"/>
      <c r="B12" s="9" t="s">
        <v>11</v>
      </c>
      <c r="C12" s="15" t="s">
        <v>23</v>
      </c>
      <c r="D12" s="15" t="s">
        <v>23</v>
      </c>
      <c r="E12" s="15" t="s">
        <v>23</v>
      </c>
      <c r="F12" s="15" t="s">
        <v>23</v>
      </c>
      <c r="G12" s="15" t="s">
        <v>23</v>
      </c>
      <c r="H12" s="15" t="s">
        <v>23</v>
      </c>
      <c r="I12" s="15" t="s">
        <v>23</v>
      </c>
      <c r="J12" s="16">
        <f>J9+J10+J11</f>
        <v>205.77</v>
      </c>
      <c r="K12" s="16">
        <f t="shared" ref="K12:L12" si="0">K9+K10+K11</f>
        <v>300</v>
      </c>
      <c r="L12" s="16">
        <f t="shared" si="0"/>
        <v>505.77</v>
      </c>
      <c r="M12" s="15" t="s">
        <v>23</v>
      </c>
      <c r="N12" s="15" t="s">
        <v>23</v>
      </c>
      <c r="O12" s="15" t="s">
        <v>23</v>
      </c>
      <c r="P12" s="15" t="s">
        <v>23</v>
      </c>
      <c r="Q12" s="15" t="s">
        <v>23</v>
      </c>
      <c r="R12" s="15" t="s">
        <v>23</v>
      </c>
      <c r="S12" s="15" t="s">
        <v>23</v>
      </c>
      <c r="T12" s="15" t="s">
        <v>23</v>
      </c>
    </row>
    <row r="13" spans="1:20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/>
    </row>
    <row r="14" spans="1:20" ht="15.75">
      <c r="A14" s="7"/>
      <c r="B14" s="17" t="s">
        <v>192</v>
      </c>
      <c r="C14" s="17"/>
      <c r="D14" s="17"/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"/>
    </row>
    <row r="15" spans="1:20" s="1" customFormat="1" ht="15.75">
      <c r="A15" s="7"/>
      <c r="B15" s="17" t="s">
        <v>12</v>
      </c>
      <c r="C15" s="17"/>
      <c r="D15" s="17"/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/>
    </row>
    <row r="16" spans="1:20" ht="15.75">
      <c r="A16" s="7"/>
      <c r="B16" s="17" t="s">
        <v>138</v>
      </c>
      <c r="C16" s="17"/>
      <c r="D16" s="17"/>
      <c r="E16" s="18"/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"/>
    </row>
    <row r="17" spans="1:20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/>
    </row>
    <row r="18" spans="1:20" ht="15.75">
      <c r="A18" s="2"/>
      <c r="B18" s="46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5.75">
      <c r="A19" s="2"/>
      <c r="B19" s="38" t="s">
        <v>26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"/>
    </row>
    <row r="20" spans="1:20" ht="15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0" ht="34.5" customHeight="1"/>
    <row r="22" spans="1:20" ht="46.5" customHeight="1"/>
  </sheetData>
  <mergeCells count="27">
    <mergeCell ref="E1:L1"/>
    <mergeCell ref="A2:S2"/>
    <mergeCell ref="N5:N7"/>
    <mergeCell ref="T3:T7"/>
    <mergeCell ref="P5:R5"/>
    <mergeCell ref="A3:A7"/>
    <mergeCell ref="L6:L7"/>
    <mergeCell ref="S3:S7"/>
    <mergeCell ref="M5:M7"/>
    <mergeCell ref="M3:R4"/>
    <mergeCell ref="J3:L5"/>
    <mergeCell ref="B19:S19"/>
    <mergeCell ref="R6:R7"/>
    <mergeCell ref="Q6:Q7"/>
    <mergeCell ref="P6:P7"/>
    <mergeCell ref="O5:O7"/>
    <mergeCell ref="B3:B7"/>
    <mergeCell ref="E3:E7"/>
    <mergeCell ref="F3:F7"/>
    <mergeCell ref="G3:G7"/>
    <mergeCell ref="H3:H7"/>
    <mergeCell ref="C3:C7"/>
    <mergeCell ref="D3:D7"/>
    <mergeCell ref="B18:T18"/>
    <mergeCell ref="I3:I7"/>
    <mergeCell ref="J6:J7"/>
    <mergeCell ref="K6:K7"/>
  </mergeCells>
  <phoneticPr fontId="4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Иные мероприятия</vt:lpstr>
      <vt:lpstr>Гранты начинающим</vt:lpstr>
      <vt:lpstr>'Гранты начинающим'!Область_печати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Седалищева З А</dc:creator>
  <cp:lastModifiedBy>Админ</cp:lastModifiedBy>
  <cp:lastPrinted>2016-12-22T07:55:29Z</cp:lastPrinted>
  <dcterms:created xsi:type="dcterms:W3CDTF">2012-12-10T06:53:49Z</dcterms:created>
  <dcterms:modified xsi:type="dcterms:W3CDTF">2016-12-22T23:48:10Z</dcterms:modified>
</cp:coreProperties>
</file>