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yBiznes01\Desktop\"/>
    </mc:Choice>
  </mc:AlternateContent>
  <xr:revisionPtr revIDLastSave="0" documentId="8_{63113062-C253-4E30-A7FD-89F03D8F0C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1" sheetId="2" r:id="rId1"/>
    <sheet name="Приложение 2" sheetId="3" r:id="rId2"/>
    <sheet name="Приложение 3" sheetId="6" r:id="rId3"/>
  </sheets>
  <calcPr calcId="191029" refMode="R1C1"/>
</workbook>
</file>

<file path=xl/calcChain.xml><?xml version="1.0" encoding="utf-8"?>
<calcChain xmlns="http://schemas.openxmlformats.org/spreadsheetml/2006/main">
  <c r="I49" i="3" l="1"/>
  <c r="I45" i="3"/>
  <c r="I46" i="3"/>
  <c r="I47" i="3"/>
  <c r="I48" i="3"/>
  <c r="I20" i="3"/>
  <c r="I21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13" i="3"/>
  <c r="I14" i="3"/>
  <c r="I16" i="3"/>
  <c r="I17" i="3"/>
  <c r="E22" i="3"/>
  <c r="E19" i="3" s="1"/>
  <c r="F22" i="3"/>
  <c r="F15" i="3" s="1"/>
  <c r="F12" i="3" s="1"/>
  <c r="G22" i="3"/>
  <c r="G19" i="3" s="1"/>
  <c r="H22" i="3"/>
  <c r="H19" i="3" s="1"/>
  <c r="D22" i="3"/>
  <c r="I22" i="3" s="1"/>
  <c r="E44" i="3"/>
  <c r="F44" i="3"/>
  <c r="G44" i="3"/>
  <c r="H44" i="3"/>
  <c r="D44" i="3"/>
  <c r="I44" i="3" s="1"/>
  <c r="E15" i="3" l="1"/>
  <c r="E12" i="3" s="1"/>
  <c r="D15" i="3"/>
  <c r="F19" i="3"/>
  <c r="D19" i="3"/>
  <c r="I19" i="3" s="1"/>
  <c r="H15" i="3"/>
  <c r="H12" i="3" s="1"/>
  <c r="G15" i="3"/>
  <c r="G12" i="3" s="1"/>
  <c r="I15" i="3" l="1"/>
  <c r="D12" i="3"/>
  <c r="I12" i="3" s="1"/>
</calcChain>
</file>

<file path=xl/sharedStrings.xml><?xml version="1.0" encoding="utf-8"?>
<sst xmlns="http://schemas.openxmlformats.org/spreadsheetml/2006/main" count="118" uniqueCount="75">
  <si>
    <t>к постановлению № ____ от  2024 г.</t>
  </si>
  <si>
    <t>Муниципальная программа</t>
  </si>
  <si>
    <t>N</t>
  </si>
  <si>
    <t>п/п</t>
  </si>
  <si>
    <t>Наименование показателя (индикатора)</t>
  </si>
  <si>
    <t>Значения показателей</t>
  </si>
  <si>
    <t>Приложение N 2</t>
  </si>
  <si>
    <t xml:space="preserve">к Порядку разработки, принятия и реализации муниципальных целевых программ, </t>
  </si>
  <si>
    <t>Сведения</t>
  </si>
  <si>
    <t>Наименование муниципальной программы/структурного элемента</t>
  </si>
  <si>
    <t>Источник финансирования</t>
  </si>
  <si>
    <t>Объемы бюджетных ассигнований</t>
  </si>
  <si>
    <t>Всего</t>
  </si>
  <si>
    <t>Всего:</t>
  </si>
  <si>
    <t xml:space="preserve">Федеральный бюджет   </t>
  </si>
  <si>
    <t>Государственный бюджет Республики Саха (Якутия)</t>
  </si>
  <si>
    <t>Муниципальный бюджет МР</t>
  </si>
  <si>
    <t>Муниципальный бюджет МО</t>
  </si>
  <si>
    <t>Внебюджетные средства</t>
  </si>
  <si>
    <t>Приложение N 3</t>
  </si>
  <si>
    <t>Ресурсное обеспечение</t>
  </si>
  <si>
    <t>(тыс.руб.)</t>
  </si>
  <si>
    <t>1.</t>
  </si>
  <si>
    <t>реализации муниципальной программы Амгинского улуса (района)</t>
  </si>
  <si>
    <t>Вид документа</t>
  </si>
  <si>
    <t>Наименование документа</t>
  </si>
  <si>
    <t>Реквизиты</t>
  </si>
  <si>
    <t>Гиперссылка на текст документа (в случае размещения)</t>
  </si>
  <si>
    <t>1. Информация</t>
  </si>
  <si>
    <r>
      <t>к Порядку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26282F"/>
        <rFont val="Times New Roman"/>
        <family val="1"/>
        <charset val="204"/>
      </rPr>
      <t xml:space="preserve">разработки, принятия и реализации муниципальных целевых программ, </t>
    </r>
  </si>
  <si>
    <r>
      <t>о показателях (индикаторах) муниципальной программы и их значениях</t>
    </r>
    <r>
      <rPr>
        <sz val="10"/>
        <color rgb="FF353842"/>
        <rFont val="Times New Roman"/>
        <family val="1"/>
        <charset val="204"/>
      </rPr>
      <t xml:space="preserve"> </t>
    </r>
  </si>
  <si>
    <t>№</t>
  </si>
  <si>
    <t>Еденица измерения</t>
  </si>
  <si>
    <t>%</t>
  </si>
  <si>
    <t>ед.</t>
  </si>
  <si>
    <t>чел.</t>
  </si>
  <si>
    <t>источник данных</t>
  </si>
  <si>
    <t>Муниципальный проект №1. "Развитие субъектов малого и среднего предпринимательства"</t>
  </si>
  <si>
    <t>Развитие субъектов малого предпринимательства "МР Амгинский улус (район)"</t>
  </si>
  <si>
    <t>Организация и проведение информационных мероприятий</t>
  </si>
  <si>
    <t>Прочии услуги  (приобретение баннерной продукции для наружной (уличной) рекламы)</t>
  </si>
  <si>
    <t>Количество субъектов малого и среднего предпринимательства, принявших участие в выставочно-ярмарочной деятельности</t>
  </si>
  <si>
    <t>Количество субъектов малого и среднего предпринимательства</t>
  </si>
  <si>
    <t>шт.</t>
  </si>
  <si>
    <t>Сумма налоговых поступлений от предпринимательской деятельности в местный бюджет</t>
  </si>
  <si>
    <t>Росстат, ФНС</t>
  </si>
  <si>
    <t>тыс.руб.</t>
  </si>
  <si>
    <t>Количество проведенных мероприятий с предпринимателями</t>
  </si>
  <si>
    <t>Увеличение доли субъектов малого и среднего предпринимательства, предоставляющие статистические отчеты</t>
  </si>
  <si>
    <t>Количество новых рабочих мест в сфере малого и среднего бизнеса</t>
  </si>
  <si>
    <t>Количество самозанятых граждан, зафиксировавших свой статус, с учетом введения налогового режима для самозанятых</t>
  </si>
  <si>
    <t>Количество получателей субсидий</t>
  </si>
  <si>
    <t>По предоставлению субсидий</t>
  </si>
  <si>
    <t>Муниципальный проект  "Развитие субъектов малого и среднего предпринимательства"</t>
  </si>
  <si>
    <t>ФНС</t>
  </si>
  <si>
    <t>Комплексное процессное мероприятие "Содержание Бизнес инкубатора"</t>
  </si>
  <si>
    <t>Приложение N 1</t>
  </si>
  <si>
    <t>Единый реестр СМиСП</t>
  </si>
  <si>
    <t>План проведения мероприятий "Бизнес инкубатор"</t>
  </si>
  <si>
    <t>Метод расчета</t>
  </si>
  <si>
    <t>Муниицпальная программа "Развитие предпринимательства в Амгинском районе
 на 2025-2029 годы"</t>
  </si>
  <si>
    <t>Количество штатных единиц</t>
  </si>
  <si>
    <t>Штатное расписание Бизнес инкубатора</t>
  </si>
  <si>
    <t>Руководство и упарвление в сфере установленных функций</t>
  </si>
  <si>
    <t>Гранты, субсидии</t>
  </si>
  <si>
    <t>2.</t>
  </si>
  <si>
    <t xml:space="preserve">Постановление Главы МР "Амгинский улус (район)" </t>
  </si>
  <si>
    <t>"Об утверждении Порядка предоставления субсидий субъектам малого и среднего предпринимательство, производителям товаров, работ и услуг из сырья"</t>
  </si>
  <si>
    <t>№ 32 от 21.02.2024г.</t>
  </si>
  <si>
    <t>"Об утверждении порядка предоставлении субсидий малого и среднего предпринимателства на возмещение и обеспечении в части затрат на установку системы автономного газоснабжения</t>
  </si>
  <si>
    <t>№99 от 20.05.2024г.</t>
  </si>
  <si>
    <t>Муниципальная программа (комплексная программа) Амгинского улуса (района) "Развитие предпринимательства в Амгинском районе
 на 2025-2029 годы""</t>
  </si>
  <si>
    <t>"Об утверждении порядка предоставлении субсидий малого и среднего предпринимателства на возмещение затрат, связанных с производством мясной продукции"</t>
  </si>
  <si>
    <t>№100 от 20.05.2024г.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</si>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</sst>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0"/>
      <color rgb="FF35384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4" fontId="13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3" borderId="1" xfId="0" applyFont="1" applyFill="1" applyBorder="1" applyAlignment="1">
      <alignment vertical="top" wrapText="1"/>
    </xf>
    <xf numFmtId="164" fontId="4" fillId="3" borderId="1" xfId="1" applyFont="1" applyFill="1" applyBorder="1" applyAlignment="1">
      <alignment horizontal="right" vertical="center" wrapText="1"/>
    </xf>
    <xf numFmtId="164" fontId="13" fillId="3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top" wrapText="1"/>
    </xf>
    <xf numFmtId="164" fontId="13" fillId="3" borderId="1" xfId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3"/>
  <sheetViews>
    <sheetView zoomScale="80" zoomScaleNormal="80" workbookViewId="0">
      <selection activeCell="B12" sqref="B12:J12"/>
    </sheetView>
  </sheetViews>
  <sheetFormatPr defaultRowHeight="12.75" x14ac:dyDescent="0.2"/>
  <cols>
    <col min="1" max="1" width="9.140625" style="4"/>
    <col min="2" max="2" width="8.140625" style="4" customWidth="1"/>
    <col min="3" max="3" width="43.28515625" style="14" customWidth="1"/>
    <col min="4" max="4" width="12.85546875" style="4" customWidth="1"/>
    <col min="5" max="5" width="23.85546875" style="4" customWidth="1"/>
    <col min="6" max="10" width="13.85546875" style="4" customWidth="1"/>
    <col min="11" max="16384" width="9.140625" style="4"/>
  </cols>
  <sheetData>
    <row r="1" spans="2:10" x14ac:dyDescent="0.2">
      <c r="J1" s="5" t="s">
        <v>56</v>
      </c>
    </row>
    <row r="2" spans="2:10" x14ac:dyDescent="0.2">
      <c r="J2" s="5" t="s">
        <v>29</v>
      </c>
    </row>
    <row r="3" spans="2:10" x14ac:dyDescent="0.2">
      <c r="J3" s="6" t="s">
        <v>0</v>
      </c>
    </row>
    <row r="4" spans="2:10" ht="12.75" customHeight="1" x14ac:dyDescent="0.2">
      <c r="J4" s="6"/>
    </row>
    <row r="6" spans="2:10" x14ac:dyDescent="0.2">
      <c r="E6" s="7" t="s">
        <v>8</v>
      </c>
    </row>
    <row r="7" spans="2:10" x14ac:dyDescent="0.2">
      <c r="E7" s="7" t="s">
        <v>30</v>
      </c>
    </row>
    <row r="9" spans="2:10" ht="15.75" customHeight="1" x14ac:dyDescent="0.2">
      <c r="B9" s="44" t="s">
        <v>31</v>
      </c>
      <c r="C9" s="45" t="s">
        <v>4</v>
      </c>
      <c r="D9" s="46" t="s">
        <v>32</v>
      </c>
      <c r="E9" s="46" t="s">
        <v>36</v>
      </c>
      <c r="F9" s="47" t="s">
        <v>5</v>
      </c>
      <c r="G9" s="42"/>
      <c r="H9" s="42"/>
      <c r="I9" s="42"/>
      <c r="J9" s="43"/>
    </row>
    <row r="10" spans="2:10" ht="16.5" customHeight="1" x14ac:dyDescent="0.2">
      <c r="B10" s="44"/>
      <c r="C10" s="45"/>
      <c r="D10" s="46"/>
      <c r="E10" s="46"/>
      <c r="F10" s="15">
        <v>2025</v>
      </c>
      <c r="G10" s="16">
        <v>2026</v>
      </c>
      <c r="H10" s="16">
        <v>2027</v>
      </c>
      <c r="I10" s="16">
        <v>2028</v>
      </c>
      <c r="J10" s="16">
        <v>2029</v>
      </c>
    </row>
    <row r="11" spans="2:10" x14ac:dyDescent="0.2"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</row>
    <row r="12" spans="2:10" ht="31.5" customHeight="1" x14ac:dyDescent="0.2">
      <c r="B12" s="41" t="s">
        <v>60</v>
      </c>
      <c r="C12" s="42"/>
      <c r="D12" s="42"/>
      <c r="E12" s="42"/>
      <c r="F12" s="42"/>
      <c r="G12" s="42"/>
      <c r="H12" s="42"/>
      <c r="I12" s="42"/>
      <c r="J12" s="43"/>
    </row>
    <row r="13" spans="2:10" ht="33.75" customHeight="1" x14ac:dyDescent="0.2">
      <c r="B13" s="16">
        <v>1</v>
      </c>
      <c r="C13" s="17" t="s">
        <v>42</v>
      </c>
      <c r="D13" s="16" t="s">
        <v>43</v>
      </c>
      <c r="E13" s="15" t="s">
        <v>57</v>
      </c>
      <c r="F13" s="15">
        <v>505</v>
      </c>
      <c r="G13" s="15">
        <v>564</v>
      </c>
      <c r="H13" s="15">
        <v>564</v>
      </c>
      <c r="I13" s="15">
        <v>700</v>
      </c>
      <c r="J13" s="15">
        <v>720</v>
      </c>
    </row>
    <row r="14" spans="2:10" ht="45" customHeight="1" x14ac:dyDescent="0.2">
      <c r="B14" s="16">
        <v>2</v>
      </c>
      <c r="C14" s="17" t="s">
        <v>44</v>
      </c>
      <c r="D14" s="16" t="s">
        <v>46</v>
      </c>
      <c r="E14" s="15" t="s">
        <v>45</v>
      </c>
      <c r="F14" s="18">
        <v>42000</v>
      </c>
      <c r="G14" s="30">
        <v>43000</v>
      </c>
      <c r="H14" s="30">
        <v>44000</v>
      </c>
      <c r="I14" s="30">
        <v>45000</v>
      </c>
      <c r="J14" s="30">
        <v>46000</v>
      </c>
    </row>
    <row r="15" spans="2:10" ht="29.25" customHeight="1" x14ac:dyDescent="0.2">
      <c r="B15" s="38" t="s">
        <v>53</v>
      </c>
      <c r="C15" s="39"/>
      <c r="D15" s="39"/>
      <c r="E15" s="39"/>
      <c r="F15" s="39"/>
      <c r="G15" s="39"/>
      <c r="H15" s="39"/>
      <c r="I15" s="39"/>
      <c r="J15" s="40"/>
    </row>
    <row r="16" spans="2:10" ht="39" customHeight="1" x14ac:dyDescent="0.2">
      <c r="B16" s="15">
        <v>1</v>
      </c>
      <c r="C16" s="17" t="s">
        <v>47</v>
      </c>
      <c r="D16" s="15" t="s">
        <v>43</v>
      </c>
      <c r="E16" s="15" t="s">
        <v>58</v>
      </c>
      <c r="F16" s="19">
        <v>30</v>
      </c>
      <c r="G16" s="19">
        <v>20</v>
      </c>
      <c r="H16" s="19">
        <v>35</v>
      </c>
      <c r="I16" s="19">
        <v>12</v>
      </c>
      <c r="J16" s="19">
        <v>12</v>
      </c>
    </row>
    <row r="17" spans="2:10" ht="42.75" customHeight="1" x14ac:dyDescent="0.2">
      <c r="B17" s="15">
        <v>2</v>
      </c>
      <c r="C17" s="17" t="s">
        <v>48</v>
      </c>
      <c r="D17" s="15" t="s">
        <v>33</v>
      </c>
      <c r="E17" s="15" t="s">
        <v>59</v>
      </c>
      <c r="F17" s="19">
        <v>100</v>
      </c>
      <c r="G17" s="19">
        <v>100</v>
      </c>
      <c r="H17" s="19">
        <v>100</v>
      </c>
      <c r="I17" s="19">
        <v>100</v>
      </c>
      <c r="J17" s="19">
        <v>100</v>
      </c>
    </row>
    <row r="18" spans="2:10" ht="27.75" customHeight="1" x14ac:dyDescent="0.2">
      <c r="B18" s="15">
        <v>3</v>
      </c>
      <c r="C18" s="17" t="s">
        <v>49</v>
      </c>
      <c r="D18" s="15" t="s">
        <v>43</v>
      </c>
      <c r="E18" s="15" t="s">
        <v>54</v>
      </c>
      <c r="F18" s="19">
        <v>35</v>
      </c>
      <c r="G18" s="19">
        <v>58</v>
      </c>
      <c r="H18" s="19">
        <v>65</v>
      </c>
      <c r="I18" s="19">
        <v>25</v>
      </c>
      <c r="J18" s="19">
        <v>30</v>
      </c>
    </row>
    <row r="19" spans="2:10" ht="44.25" customHeight="1" x14ac:dyDescent="0.2">
      <c r="B19" s="15">
        <v>4</v>
      </c>
      <c r="C19" s="17" t="s">
        <v>41</v>
      </c>
      <c r="D19" s="15" t="s">
        <v>43</v>
      </c>
      <c r="E19" s="15" t="s">
        <v>58</v>
      </c>
      <c r="F19" s="19">
        <v>0</v>
      </c>
      <c r="G19" s="19">
        <v>2</v>
      </c>
      <c r="H19" s="19">
        <v>25</v>
      </c>
      <c r="I19" s="19">
        <v>12</v>
      </c>
      <c r="J19" s="19">
        <v>12</v>
      </c>
    </row>
    <row r="20" spans="2:10" ht="43.5" customHeight="1" x14ac:dyDescent="0.2">
      <c r="B20" s="15">
        <v>5</v>
      </c>
      <c r="C20" s="17" t="s">
        <v>50</v>
      </c>
      <c r="D20" s="15" t="s">
        <v>43</v>
      </c>
      <c r="E20" s="15" t="s">
        <v>54</v>
      </c>
      <c r="F20" s="19">
        <v>82</v>
      </c>
      <c r="G20" s="19">
        <v>253</v>
      </c>
      <c r="H20" s="19">
        <v>253</v>
      </c>
      <c r="I20" s="19">
        <v>5</v>
      </c>
      <c r="J20" s="19">
        <v>5</v>
      </c>
    </row>
    <row r="21" spans="2:10" ht="32.25" customHeight="1" x14ac:dyDescent="0.2">
      <c r="B21" s="15">
        <v>6</v>
      </c>
      <c r="C21" s="17" t="s">
        <v>51</v>
      </c>
      <c r="D21" s="15" t="s">
        <v>35</v>
      </c>
      <c r="E21" s="15" t="s">
        <v>52</v>
      </c>
      <c r="F21" s="19">
        <v>10</v>
      </c>
      <c r="G21" s="19">
        <v>15</v>
      </c>
      <c r="H21" s="19">
        <v>20</v>
      </c>
      <c r="I21" s="19">
        <v>25</v>
      </c>
      <c r="J21" s="19">
        <v>30</v>
      </c>
    </row>
    <row r="22" spans="2:10" ht="28.5" customHeight="1" x14ac:dyDescent="0.2">
      <c r="B22" s="38" t="s">
        <v>55</v>
      </c>
      <c r="C22" s="39"/>
      <c r="D22" s="39"/>
      <c r="E22" s="39"/>
      <c r="F22" s="39"/>
      <c r="G22" s="39"/>
      <c r="H22" s="39"/>
      <c r="I22" s="39"/>
      <c r="J22" s="40"/>
    </row>
    <row r="23" spans="2:10" ht="31.5" customHeight="1" x14ac:dyDescent="0.2">
      <c r="B23" s="15">
        <v>1</v>
      </c>
      <c r="C23" s="17" t="s">
        <v>61</v>
      </c>
      <c r="D23" s="15" t="s">
        <v>34</v>
      </c>
      <c r="E23" s="15" t="s">
        <v>62</v>
      </c>
      <c r="F23" s="19">
        <v>5</v>
      </c>
      <c r="G23" s="19">
        <v>5</v>
      </c>
      <c r="H23" s="19">
        <v>5</v>
      </c>
      <c r="I23" s="19">
        <v>5</v>
      </c>
      <c r="J23" s="19">
        <v>5</v>
      </c>
    </row>
  </sheetData>
  <mergeCells count="8">
    <mergeCell ref="B22:J22"/>
    <mergeCell ref="B12:J12"/>
    <mergeCell ref="B15:J15"/>
    <mergeCell ref="B9:B10"/>
    <mergeCell ref="C9:C10"/>
    <mergeCell ref="D9:D10"/>
    <mergeCell ref="E9:E10"/>
    <mergeCell ref="F9:J9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9"/>
  <sheetViews>
    <sheetView tabSelected="1" zoomScale="87" zoomScaleNormal="87" workbookViewId="0">
      <selection activeCell="E6" sqref="E6"/>
    </sheetView>
  </sheetViews>
  <sheetFormatPr defaultRowHeight="15.75" x14ac:dyDescent="0.25"/>
  <cols>
    <col min="2" max="2" width="30.42578125" style="8" customWidth="1"/>
    <col min="3" max="3" width="39.140625" customWidth="1"/>
    <col min="4" max="8" width="20.7109375" customWidth="1"/>
    <col min="9" max="9" width="20.7109375" style="12" customWidth="1"/>
  </cols>
  <sheetData>
    <row r="1" spans="2:9" x14ac:dyDescent="0.25">
      <c r="I1" s="10" t="s">
        <v>6</v>
      </c>
    </row>
    <row r="2" spans="2:9" x14ac:dyDescent="0.25">
      <c r="I2" s="10" t="s">
        <v>7</v>
      </c>
    </row>
    <row r="3" spans="2:9" x14ac:dyDescent="0.25">
      <c r="I3" s="11" t="s">
        <v>0</v>
      </c>
    </row>
    <row r="6" spans="2:9" x14ac:dyDescent="0.25">
      <c r="E6" s="2" t="s">
        <v>20</v>
      </c>
    </row>
    <row r="7" spans="2:9" x14ac:dyDescent="0.25">
      <c r="E7" s="2" t="s">
        <v>23</v>
      </c>
    </row>
    <row r="8" spans="2:9" x14ac:dyDescent="0.25">
      <c r="I8" s="13" t="s">
        <v>21</v>
      </c>
    </row>
    <row r="9" spans="2:9" ht="20.25" customHeight="1" x14ac:dyDescent="0.25">
      <c r="B9" s="54" t="s">
        <v>9</v>
      </c>
      <c r="C9" s="55" t="s">
        <v>10</v>
      </c>
      <c r="D9" s="55" t="s">
        <v>11</v>
      </c>
      <c r="E9" s="55"/>
      <c r="F9" s="55"/>
      <c r="G9" s="55"/>
      <c r="H9" s="55"/>
      <c r="I9" s="55"/>
    </row>
    <row r="10" spans="2:9" ht="17.25" customHeight="1" x14ac:dyDescent="0.25">
      <c r="B10" s="54"/>
      <c r="C10" s="55"/>
      <c r="D10" s="20">
        <v>2025</v>
      </c>
      <c r="E10" s="20">
        <v>2026</v>
      </c>
      <c r="F10" s="20">
        <v>2027</v>
      </c>
      <c r="G10" s="20">
        <v>2028</v>
      </c>
      <c r="H10" s="20">
        <v>2029</v>
      </c>
      <c r="I10" s="21" t="s">
        <v>12</v>
      </c>
    </row>
    <row r="11" spans="2:9" s="9" customFormat="1" ht="14.25" customHeight="1" x14ac:dyDescent="0.25">
      <c r="B11" s="15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22">
        <v>8</v>
      </c>
    </row>
    <row r="12" spans="2:9" ht="15" customHeight="1" x14ac:dyDescent="0.25">
      <c r="B12" s="59" t="s">
        <v>1</v>
      </c>
      <c r="C12" s="35" t="s">
        <v>13</v>
      </c>
      <c r="D12" s="34">
        <f>SUM(D13:D17)</f>
        <v>12012.57</v>
      </c>
      <c r="E12" s="34">
        <f t="shared" ref="E12:H12" si="0">SUM(E13:E17)</f>
        <v>12012.57</v>
      </c>
      <c r="F12" s="34">
        <f t="shared" si="0"/>
        <v>12012.57</v>
      </c>
      <c r="G12" s="34">
        <f t="shared" si="0"/>
        <v>12012.57</v>
      </c>
      <c r="H12" s="34">
        <f t="shared" si="0"/>
        <v>12012.57</v>
      </c>
      <c r="I12" s="34">
        <f>SUM(D12:H12)</f>
        <v>60062.85</v>
      </c>
    </row>
    <row r="13" spans="2:9" ht="15" customHeight="1" x14ac:dyDescent="0.25">
      <c r="B13" s="59"/>
      <c r="C13" s="35" t="s">
        <v>14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4">
        <f t="shared" ref="I13:I17" si="1">SUM(D13:H13)</f>
        <v>0</v>
      </c>
    </row>
    <row r="14" spans="2:9" ht="15" customHeight="1" x14ac:dyDescent="0.25">
      <c r="B14" s="59"/>
      <c r="C14" s="35" t="s">
        <v>15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4">
        <f t="shared" si="1"/>
        <v>0</v>
      </c>
    </row>
    <row r="15" spans="2:9" ht="15" customHeight="1" x14ac:dyDescent="0.25">
      <c r="B15" s="59"/>
      <c r="C15" s="35" t="s">
        <v>16</v>
      </c>
      <c r="D15" s="34">
        <f>D22+D47</f>
        <v>12012.57</v>
      </c>
      <c r="E15" s="34">
        <f t="shared" ref="E15:H15" si="2">E22+E47</f>
        <v>12012.57</v>
      </c>
      <c r="F15" s="34">
        <f t="shared" si="2"/>
        <v>12012.57</v>
      </c>
      <c r="G15" s="34">
        <f t="shared" si="2"/>
        <v>12012.57</v>
      </c>
      <c r="H15" s="34">
        <f t="shared" si="2"/>
        <v>12012.57</v>
      </c>
      <c r="I15" s="34">
        <f t="shared" si="1"/>
        <v>60062.85</v>
      </c>
    </row>
    <row r="16" spans="2:9" ht="15" customHeight="1" x14ac:dyDescent="0.25">
      <c r="B16" s="59"/>
      <c r="C16" s="35" t="s">
        <v>17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4">
        <f t="shared" si="1"/>
        <v>0</v>
      </c>
    </row>
    <row r="17" spans="2:9" ht="15" customHeight="1" x14ac:dyDescent="0.25">
      <c r="B17" s="59"/>
      <c r="C17" s="35" t="s">
        <v>18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4">
        <f t="shared" si="1"/>
        <v>0</v>
      </c>
    </row>
    <row r="18" spans="2:9" ht="15" customHeight="1" x14ac:dyDescent="0.25">
      <c r="B18" s="48" t="s">
        <v>37</v>
      </c>
      <c r="C18" s="49"/>
      <c r="D18" s="49"/>
      <c r="E18" s="49"/>
      <c r="F18" s="49"/>
      <c r="G18" s="49"/>
      <c r="H18" s="49"/>
      <c r="I18" s="50"/>
    </row>
    <row r="19" spans="2:9" ht="15" customHeight="1" x14ac:dyDescent="0.25">
      <c r="B19" s="51" t="s">
        <v>38</v>
      </c>
      <c r="C19" s="35" t="s">
        <v>13</v>
      </c>
      <c r="D19" s="36">
        <f>SUM(D20:D24)</f>
        <v>6400</v>
      </c>
      <c r="E19" s="36">
        <f t="shared" ref="E19:H19" si="3">SUM(E20:E24)</f>
        <v>6400</v>
      </c>
      <c r="F19" s="36">
        <f t="shared" si="3"/>
        <v>6400</v>
      </c>
      <c r="G19" s="36">
        <f t="shared" si="3"/>
        <v>6400</v>
      </c>
      <c r="H19" s="36">
        <f t="shared" si="3"/>
        <v>6400</v>
      </c>
      <c r="I19" s="34">
        <f>SUM(D19:H19)</f>
        <v>32000</v>
      </c>
    </row>
    <row r="20" spans="2:9" ht="15" customHeight="1" x14ac:dyDescent="0.25">
      <c r="B20" s="52"/>
      <c r="C20" s="23" t="s">
        <v>14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4">
        <f t="shared" ref="I20:I49" si="4">SUM(D20:H20)</f>
        <v>0</v>
      </c>
    </row>
    <row r="21" spans="2:9" ht="15" customHeight="1" x14ac:dyDescent="0.25">
      <c r="B21" s="52"/>
      <c r="C21" s="23" t="s">
        <v>15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4">
        <f t="shared" si="4"/>
        <v>0</v>
      </c>
    </row>
    <row r="22" spans="2:9" ht="15" customHeight="1" x14ac:dyDescent="0.25">
      <c r="B22" s="52"/>
      <c r="C22" s="23" t="s">
        <v>16</v>
      </c>
      <c r="D22" s="26">
        <f>D28+D34+D40</f>
        <v>6400</v>
      </c>
      <c r="E22" s="26">
        <f t="shared" ref="E22:H22" si="5">E28+E34+E40</f>
        <v>6400</v>
      </c>
      <c r="F22" s="26">
        <f t="shared" si="5"/>
        <v>6400</v>
      </c>
      <c r="G22" s="26">
        <f t="shared" si="5"/>
        <v>6400</v>
      </c>
      <c r="H22" s="26">
        <f t="shared" si="5"/>
        <v>6400</v>
      </c>
      <c r="I22" s="24">
        <f t="shared" si="4"/>
        <v>32000</v>
      </c>
    </row>
    <row r="23" spans="2:9" ht="15" customHeight="1" x14ac:dyDescent="0.25">
      <c r="B23" s="52"/>
      <c r="C23" s="23" t="s">
        <v>17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4">
        <f t="shared" si="4"/>
        <v>0</v>
      </c>
    </row>
    <row r="24" spans="2:9" ht="15" customHeight="1" x14ac:dyDescent="0.25">
      <c r="B24" s="53"/>
      <c r="C24" s="23" t="s">
        <v>18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4">
        <f t="shared" si="4"/>
        <v>0</v>
      </c>
    </row>
    <row r="25" spans="2:9" ht="15" customHeight="1" x14ac:dyDescent="0.25">
      <c r="B25" s="56" t="s">
        <v>40</v>
      </c>
      <c r="C25" s="32" t="s">
        <v>13</v>
      </c>
      <c r="D25" s="33">
        <v>1000</v>
      </c>
      <c r="E25" s="33">
        <v>1000</v>
      </c>
      <c r="F25" s="33">
        <v>1000</v>
      </c>
      <c r="G25" s="33">
        <v>1000</v>
      </c>
      <c r="H25" s="33">
        <v>1000</v>
      </c>
      <c r="I25" s="34">
        <f t="shared" si="4"/>
        <v>5000</v>
      </c>
    </row>
    <row r="26" spans="2:9" ht="15" customHeight="1" x14ac:dyDescent="0.25">
      <c r="B26" s="57"/>
      <c r="C26" s="27" t="s">
        <v>14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4">
        <f t="shared" si="4"/>
        <v>0</v>
      </c>
    </row>
    <row r="27" spans="2:9" ht="15" customHeight="1" x14ac:dyDescent="0.25">
      <c r="B27" s="57"/>
      <c r="C27" s="27" t="s">
        <v>15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4">
        <f t="shared" si="4"/>
        <v>0</v>
      </c>
    </row>
    <row r="28" spans="2:9" ht="15" customHeight="1" x14ac:dyDescent="0.25">
      <c r="B28" s="57"/>
      <c r="C28" s="27" t="s">
        <v>16</v>
      </c>
      <c r="D28" s="28">
        <v>1000</v>
      </c>
      <c r="E28" s="28">
        <v>1000</v>
      </c>
      <c r="F28" s="28">
        <v>1000</v>
      </c>
      <c r="G28" s="28">
        <v>1000</v>
      </c>
      <c r="H28" s="28">
        <v>1000</v>
      </c>
      <c r="I28" s="24">
        <f t="shared" si="4"/>
        <v>5000</v>
      </c>
    </row>
    <row r="29" spans="2:9" ht="15" customHeight="1" x14ac:dyDescent="0.25">
      <c r="B29" s="57"/>
      <c r="C29" s="27" t="s">
        <v>17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4">
        <f t="shared" si="4"/>
        <v>0</v>
      </c>
    </row>
    <row r="30" spans="2:9" ht="15" customHeight="1" x14ac:dyDescent="0.25">
      <c r="B30" s="58"/>
      <c r="C30" s="27" t="s">
        <v>18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4">
        <f t="shared" si="4"/>
        <v>0</v>
      </c>
    </row>
    <row r="31" spans="2:9" ht="15" customHeight="1" x14ac:dyDescent="0.25">
      <c r="B31" s="60" t="s">
        <v>39</v>
      </c>
      <c r="C31" s="32" t="s">
        <v>13</v>
      </c>
      <c r="D31" s="33">
        <v>400</v>
      </c>
      <c r="E31" s="33">
        <v>400</v>
      </c>
      <c r="F31" s="33">
        <v>400</v>
      </c>
      <c r="G31" s="33">
        <v>400</v>
      </c>
      <c r="H31" s="33">
        <v>400</v>
      </c>
      <c r="I31" s="34">
        <f t="shared" si="4"/>
        <v>2000</v>
      </c>
    </row>
    <row r="32" spans="2:9" ht="15" customHeight="1" x14ac:dyDescent="0.25">
      <c r="B32" s="61"/>
      <c r="C32" s="27" t="s">
        <v>14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4">
        <f t="shared" si="4"/>
        <v>0</v>
      </c>
    </row>
    <row r="33" spans="2:9" ht="15" customHeight="1" x14ac:dyDescent="0.25">
      <c r="B33" s="61"/>
      <c r="C33" s="27" t="s">
        <v>15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4">
        <f t="shared" si="4"/>
        <v>0</v>
      </c>
    </row>
    <row r="34" spans="2:9" ht="15" customHeight="1" x14ac:dyDescent="0.25">
      <c r="B34" s="61"/>
      <c r="C34" s="27" t="s">
        <v>16</v>
      </c>
      <c r="D34" s="28">
        <v>400</v>
      </c>
      <c r="E34" s="28">
        <v>400</v>
      </c>
      <c r="F34" s="28">
        <v>400</v>
      </c>
      <c r="G34" s="28">
        <v>400</v>
      </c>
      <c r="H34" s="28">
        <v>400</v>
      </c>
      <c r="I34" s="24">
        <f t="shared" si="4"/>
        <v>2000</v>
      </c>
    </row>
    <row r="35" spans="2:9" ht="15" customHeight="1" x14ac:dyDescent="0.25">
      <c r="B35" s="61"/>
      <c r="C35" s="27" t="s">
        <v>17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4">
        <f t="shared" si="4"/>
        <v>0</v>
      </c>
    </row>
    <row r="36" spans="2:9" ht="15" customHeight="1" x14ac:dyDescent="0.25">
      <c r="B36" s="62"/>
      <c r="C36" s="27" t="s">
        <v>18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4">
        <f t="shared" si="4"/>
        <v>0</v>
      </c>
    </row>
    <row r="37" spans="2:9" ht="15" customHeight="1" x14ac:dyDescent="0.25">
      <c r="B37" s="56" t="s">
        <v>64</v>
      </c>
      <c r="C37" s="32" t="s">
        <v>13</v>
      </c>
      <c r="D37" s="33">
        <v>5000</v>
      </c>
      <c r="E37" s="33">
        <v>5000</v>
      </c>
      <c r="F37" s="33">
        <v>5000</v>
      </c>
      <c r="G37" s="33">
        <v>5000</v>
      </c>
      <c r="H37" s="33">
        <v>5000</v>
      </c>
      <c r="I37" s="34">
        <f t="shared" si="4"/>
        <v>25000</v>
      </c>
    </row>
    <row r="38" spans="2:9" ht="15" customHeight="1" x14ac:dyDescent="0.25">
      <c r="B38" s="57"/>
      <c r="C38" s="27" t="s">
        <v>14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4">
        <f t="shared" si="4"/>
        <v>0</v>
      </c>
    </row>
    <row r="39" spans="2:9" ht="15" customHeight="1" x14ac:dyDescent="0.25">
      <c r="B39" s="57"/>
      <c r="C39" s="27" t="s">
        <v>15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4">
        <f t="shared" si="4"/>
        <v>0</v>
      </c>
    </row>
    <row r="40" spans="2:9" ht="15" customHeight="1" x14ac:dyDescent="0.25">
      <c r="B40" s="57"/>
      <c r="C40" s="27" t="s">
        <v>16</v>
      </c>
      <c r="D40" s="28">
        <v>5000</v>
      </c>
      <c r="E40" s="28">
        <v>5000</v>
      </c>
      <c r="F40" s="28">
        <v>5000</v>
      </c>
      <c r="G40" s="28">
        <v>5000</v>
      </c>
      <c r="H40" s="28">
        <v>5000</v>
      </c>
      <c r="I40" s="24">
        <f t="shared" si="4"/>
        <v>25000</v>
      </c>
    </row>
    <row r="41" spans="2:9" ht="15" customHeight="1" x14ac:dyDescent="0.25">
      <c r="B41" s="57"/>
      <c r="C41" s="27" t="s">
        <v>17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4">
        <f t="shared" si="4"/>
        <v>0</v>
      </c>
    </row>
    <row r="42" spans="2:9" ht="15" customHeight="1" x14ac:dyDescent="0.25">
      <c r="B42" s="58"/>
      <c r="C42" s="27" t="s">
        <v>18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4">
        <f t="shared" si="4"/>
        <v>0</v>
      </c>
    </row>
    <row r="43" spans="2:9" ht="15" customHeight="1" x14ac:dyDescent="0.25">
      <c r="B43" s="48" t="s">
        <v>55</v>
      </c>
      <c r="C43" s="49"/>
      <c r="D43" s="49"/>
      <c r="E43" s="49"/>
      <c r="F43" s="49"/>
      <c r="G43" s="49"/>
      <c r="H43" s="49"/>
      <c r="I43" s="50"/>
    </row>
    <row r="44" spans="2:9" ht="15" customHeight="1" x14ac:dyDescent="0.25">
      <c r="B44" s="51" t="s">
        <v>63</v>
      </c>
      <c r="C44" s="35" t="s">
        <v>13</v>
      </c>
      <c r="D44" s="36">
        <f>SUM(D45:D49)</f>
        <v>5612.57</v>
      </c>
      <c r="E44" s="36">
        <f t="shared" ref="E44:H44" si="6">SUM(E45:E49)</f>
        <v>5612.57</v>
      </c>
      <c r="F44" s="36">
        <f t="shared" si="6"/>
        <v>5612.57</v>
      </c>
      <c r="G44" s="36">
        <f t="shared" si="6"/>
        <v>5612.57</v>
      </c>
      <c r="H44" s="36">
        <f t="shared" si="6"/>
        <v>5612.57</v>
      </c>
      <c r="I44" s="34">
        <f t="shared" si="4"/>
        <v>28062.85</v>
      </c>
    </row>
    <row r="45" spans="2:9" ht="15" customHeight="1" x14ac:dyDescent="0.25">
      <c r="B45" s="52"/>
      <c r="C45" s="23" t="s">
        <v>14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4">
        <f t="shared" si="4"/>
        <v>0</v>
      </c>
    </row>
    <row r="46" spans="2:9" ht="15" customHeight="1" x14ac:dyDescent="0.25">
      <c r="B46" s="52"/>
      <c r="C46" s="23" t="s">
        <v>15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4">
        <f t="shared" si="4"/>
        <v>0</v>
      </c>
    </row>
    <row r="47" spans="2:9" ht="15" customHeight="1" x14ac:dyDescent="0.25">
      <c r="B47" s="52"/>
      <c r="C47" s="23" t="s">
        <v>16</v>
      </c>
      <c r="D47" s="26">
        <v>5612.57</v>
      </c>
      <c r="E47" s="26">
        <v>5612.57</v>
      </c>
      <c r="F47" s="26">
        <v>5612.57</v>
      </c>
      <c r="G47" s="26">
        <v>5612.57</v>
      </c>
      <c r="H47" s="26">
        <v>5612.57</v>
      </c>
      <c r="I47" s="24">
        <f t="shared" si="4"/>
        <v>28062.85</v>
      </c>
    </row>
    <row r="48" spans="2:9" ht="15" customHeight="1" x14ac:dyDescent="0.25">
      <c r="B48" s="52"/>
      <c r="C48" s="23" t="s">
        <v>17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4">
        <f t="shared" si="4"/>
        <v>0</v>
      </c>
    </row>
    <row r="49" spans="2:9" ht="15" customHeight="1" x14ac:dyDescent="0.25">
      <c r="B49" s="53"/>
      <c r="C49" s="23" t="s">
        <v>18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4">
        <f t="shared" si="4"/>
        <v>0</v>
      </c>
    </row>
  </sheetData>
  <mergeCells count="11">
    <mergeCell ref="B43:I43"/>
    <mergeCell ref="B44:B49"/>
    <mergeCell ref="B9:B10"/>
    <mergeCell ref="C9:C10"/>
    <mergeCell ref="B37:B42"/>
    <mergeCell ref="D9:I9"/>
    <mergeCell ref="B12:B17"/>
    <mergeCell ref="B18:I18"/>
    <mergeCell ref="B19:B24"/>
    <mergeCell ref="B31:B36"/>
    <mergeCell ref="B25:B3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6"/>
  <sheetViews>
    <sheetView workbookViewId="0">
      <selection activeCell="D16" sqref="D16"/>
    </sheetView>
  </sheetViews>
  <sheetFormatPr defaultRowHeight="15" x14ac:dyDescent="0.25"/>
  <cols>
    <col min="2" max="2" width="21" customWidth="1"/>
    <col min="3" max="3" width="30.140625" customWidth="1"/>
    <col min="4" max="4" width="36.5703125" customWidth="1"/>
    <col min="5" max="5" width="21" customWidth="1"/>
    <col min="6" max="6" width="29.7109375" customWidth="1"/>
  </cols>
  <sheetData>
    <row r="1" spans="2:6" ht="15.75" x14ac:dyDescent="0.25">
      <c r="F1" s="3" t="s">
        <v>19</v>
      </c>
    </row>
    <row r="2" spans="2:6" ht="15.75" x14ac:dyDescent="0.25">
      <c r="F2" s="3" t="s">
        <v>7</v>
      </c>
    </row>
    <row r="3" spans="2:6" ht="15.75" x14ac:dyDescent="0.25">
      <c r="F3" s="1" t="s">
        <v>0</v>
      </c>
    </row>
    <row r="6" spans="2:6" ht="15.75" x14ac:dyDescent="0.25">
      <c r="B6" s="63" t="s">
        <v>28</v>
      </c>
      <c r="C6" s="63"/>
      <c r="D6" s="63"/>
      <c r="E6" s="63"/>
      <c r="F6" s="63"/>
    </row>
    <row r="7" spans="2:6" ht="49.5" customHeight="1" x14ac:dyDescent="0.25">
      <c r="B7" s="64" t="s">
        <v>71</v>
      </c>
      <c r="C7" s="63"/>
      <c r="D7" s="63"/>
      <c r="E7" s="63"/>
      <c r="F7" s="63"/>
    </row>
    <row r="9" spans="2:6" ht="15.75" customHeight="1" x14ac:dyDescent="0.25"/>
    <row r="10" spans="2:6" ht="18" customHeight="1" x14ac:dyDescent="0.25">
      <c r="B10" s="20" t="s">
        <v>2</v>
      </c>
      <c r="C10" s="55" t="s">
        <v>24</v>
      </c>
      <c r="D10" s="55" t="s">
        <v>25</v>
      </c>
      <c r="E10" s="55" t="s">
        <v>26</v>
      </c>
      <c r="F10" s="55" t="s">
        <v>27</v>
      </c>
    </row>
    <row r="11" spans="2:6" ht="12" customHeight="1" x14ac:dyDescent="0.25">
      <c r="B11" s="20" t="s">
        <v>3</v>
      </c>
      <c r="C11" s="55"/>
      <c r="D11" s="55"/>
      <c r="E11" s="55"/>
      <c r="F11" s="55"/>
    </row>
    <row r="12" spans="2:6" x14ac:dyDescent="0.25">
      <c r="B12" s="20">
        <v>1</v>
      </c>
      <c r="C12" s="20">
        <v>2</v>
      </c>
      <c r="D12" s="20">
        <v>3</v>
      </c>
      <c r="E12" s="20">
        <v>4</v>
      </c>
      <c r="F12" s="20">
        <v>5</v>
      </c>
    </row>
    <row r="13" spans="2:6" ht="33" customHeight="1" x14ac:dyDescent="0.25">
      <c r="B13" s="55" t="s">
        <v>60</v>
      </c>
      <c r="C13" s="55"/>
      <c r="D13" s="55"/>
      <c r="E13" s="55"/>
      <c r="F13" s="55"/>
    </row>
    <row r="14" spans="2:6" ht="57" customHeight="1" x14ac:dyDescent="0.25">
      <c r="B14" s="20" t="s">
        <v>22</v>
      </c>
      <c r="C14" s="31" t="s">
        <v>66</v>
      </c>
      <c r="D14" s="31" t="s">
        <v>67</v>
      </c>
      <c r="E14" s="31" t="s">
        <v>68</v>
      </c>
      <c r="F14" s="31"/>
    </row>
    <row r="15" spans="2:6" ht="71.25" customHeight="1" x14ac:dyDescent="0.25">
      <c r="B15" s="20" t="s">
        <v>65</v>
      </c>
      <c r="C15" s="31" t="s">
        <v>66</v>
      </c>
      <c r="D15" s="31" t="s">
        <v>69</v>
      </c>
      <c r="E15" s="31" t="s">
        <v>70</v>
      </c>
      <c r="F15" s="31"/>
    </row>
    <row r="16" spans="2:6" ht="71.25" customHeight="1" x14ac:dyDescent="0.25">
      <c r="B16" s="20" t="s">
        <v>74</v>
      </c>
      <c r="C16" s="31" t="s">
        <v>66</v>
      </c>
      <c r="D16" s="31" t="s">
        <v>72</v>
      </c>
      <c r="E16" s="31" t="s">
        <v>73</v>
      </c>
      <c r="F16" s="31"/>
    </row>
  </sheetData>
  <mergeCells count="7">
    <mergeCell ref="B6:F6"/>
    <mergeCell ref="B7:F7"/>
    <mergeCell ref="B13:F13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Лыткина АА</dc:creator>
  <cp:lastModifiedBy>Мой Бизнес 01 ЦПП</cp:lastModifiedBy>
  <cp:lastPrinted>2024-04-25T02:07:22Z</cp:lastPrinted>
  <dcterms:created xsi:type="dcterms:W3CDTF">2024-01-24T02:04:29Z</dcterms:created>
  <dcterms:modified xsi:type="dcterms:W3CDTF">2025-03-13T08:02:45Z</dcterms:modified>
</cp:coreProperties>
</file>