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Приложение 1" sheetId="4" r:id="rId1"/>
    <sheet name="Приложение 2" sheetId="3" r:id="rId2"/>
    <sheet name="Приложение 3" sheetId="1" r:id="rId3"/>
    <sheet name="Приложение 4" sheetId="2" r:id="rId4"/>
  </sheets>
  <calcPr calcId="145621"/>
</workbook>
</file>

<file path=xl/calcChain.xml><?xml version="1.0" encoding="utf-8"?>
<calcChain xmlns="http://schemas.openxmlformats.org/spreadsheetml/2006/main">
  <c r="E7" i="1" l="1"/>
  <c r="D9" i="1" l="1"/>
  <c r="E9" i="1"/>
  <c r="F9" i="1"/>
  <c r="G9" i="1"/>
  <c r="H9" i="1"/>
  <c r="D11" i="1"/>
  <c r="E11" i="1"/>
  <c r="F11" i="1"/>
  <c r="G11" i="1"/>
  <c r="H11" i="1"/>
  <c r="E8" i="1"/>
  <c r="F8" i="1"/>
  <c r="G8" i="1"/>
  <c r="H8" i="1"/>
  <c r="D8" i="1"/>
  <c r="D12" i="1"/>
  <c r="H12" i="1"/>
  <c r="C12" i="1" l="1"/>
  <c r="K26" i="2" l="1"/>
  <c r="J26" i="2"/>
  <c r="I26" i="2"/>
  <c r="H26" i="2"/>
  <c r="G26" i="2"/>
  <c r="K20" i="2"/>
  <c r="J20" i="2"/>
  <c r="I20" i="2"/>
  <c r="H20" i="2"/>
  <c r="G20" i="2"/>
  <c r="H14" i="2"/>
  <c r="I14" i="2"/>
  <c r="J14" i="2"/>
  <c r="K14" i="2"/>
  <c r="G14" i="2"/>
  <c r="H8" i="2"/>
  <c r="I8" i="2"/>
  <c r="J8" i="2"/>
  <c r="K8" i="2"/>
  <c r="G8" i="2"/>
  <c r="K34" i="2" l="1"/>
  <c r="K31" i="2" s="1"/>
  <c r="J34" i="2"/>
  <c r="J31" i="2" s="1"/>
  <c r="I34" i="2"/>
  <c r="I31" i="2" s="1"/>
  <c r="H34" i="2"/>
  <c r="H31" i="2" s="1"/>
  <c r="G34" i="2"/>
  <c r="G31" i="2" s="1"/>
  <c r="C15" i="1"/>
  <c r="D27" i="1"/>
  <c r="C31" i="1"/>
  <c r="C30" i="1"/>
  <c r="C29" i="1"/>
  <c r="C28" i="1"/>
  <c r="C26" i="1"/>
  <c r="C25" i="1"/>
  <c r="C24" i="1"/>
  <c r="C23" i="1"/>
  <c r="C21" i="1"/>
  <c r="C20" i="1"/>
  <c r="C19" i="1"/>
  <c r="C18" i="1"/>
  <c r="C16" i="1"/>
  <c r="C14" i="1"/>
  <c r="C13" i="1"/>
  <c r="C10" i="1" l="1"/>
  <c r="C9" i="1"/>
  <c r="C11" i="1"/>
  <c r="C8" i="1"/>
  <c r="G27" i="1"/>
  <c r="E27" i="1"/>
  <c r="E22" i="1"/>
  <c r="F22" i="1"/>
  <c r="G22" i="1"/>
  <c r="H22" i="1"/>
  <c r="D22" i="1"/>
  <c r="E17" i="1"/>
  <c r="F17" i="1"/>
  <c r="G17" i="1"/>
  <c r="H17" i="1"/>
  <c r="D17" i="1"/>
  <c r="D7" i="1" l="1"/>
  <c r="G7" i="1"/>
  <c r="C22" i="1"/>
  <c r="C17" i="1"/>
  <c r="H27" i="1"/>
  <c r="H7" i="1" s="1"/>
  <c r="F27" i="1"/>
  <c r="F7" i="1" s="1"/>
  <c r="C27" i="1" l="1"/>
  <c r="C7" i="1"/>
</calcChain>
</file>

<file path=xl/sharedStrings.xml><?xml version="1.0" encoding="utf-8"?>
<sst xmlns="http://schemas.openxmlformats.org/spreadsheetml/2006/main" count="192" uniqueCount="106">
  <si>
    <t>Наименование программы, структурного элемента, мероприятия/источник ресурсного обеспечения</t>
  </si>
  <si>
    <t>Объемы ресурсного обеспечения по годам реализации, тыс.рублей</t>
  </si>
  <si>
    <t>2025г.</t>
  </si>
  <si>
    <t>2026г.</t>
  </si>
  <si>
    <t>2027г.</t>
  </si>
  <si>
    <t>2028г.</t>
  </si>
  <si>
    <t>2029г.</t>
  </si>
  <si>
    <t>Федеральный бюджет</t>
  </si>
  <si>
    <t>Государственный бюджет Республики Саха (Якутия)</t>
  </si>
  <si>
    <t>Местные бюджеты</t>
  </si>
  <si>
    <t>Внебюджетные источники</t>
  </si>
  <si>
    <t>Описание направления реализации</t>
  </si>
  <si>
    <t>Исполнитель</t>
  </si>
  <si>
    <t>Срок  реализации</t>
  </si>
  <si>
    <t>всего</t>
  </si>
  <si>
    <t>х</t>
  </si>
  <si>
    <t>№</t>
  </si>
  <si>
    <t>Наименование показателя (индикатора)</t>
  </si>
  <si>
    <t>Единица измерения</t>
  </si>
  <si>
    <t>Ответственный исполнитель программы</t>
  </si>
  <si>
    <t>1.1.</t>
  </si>
  <si>
    <t>ед.</t>
  </si>
  <si>
    <t>1.2.</t>
  </si>
  <si>
    <t>2.1.</t>
  </si>
  <si>
    <t>4.1.</t>
  </si>
  <si>
    <t>Сроки строительства (реализации проекта) (годы)</t>
  </si>
  <si>
    <t>В ценах,  утвержденных в ПСД</t>
  </si>
  <si>
    <t>Наименование и место-нахождение объекта объекта</t>
  </si>
  <si>
    <t>Проектная мощность</t>
  </si>
  <si>
    <t>Наличие утвержденной проектно-сметной документации (ПСД)</t>
  </si>
  <si>
    <t>Сметная стоимость (тыс.руб.)</t>
  </si>
  <si>
    <t>Остаток на 1 января года начала реализации Программы (тыс.руб.)</t>
  </si>
  <si>
    <t>Начало (реализации проекта) строительства</t>
  </si>
  <si>
    <t>Окончание (реализации проекта) строительства</t>
  </si>
  <si>
    <t>В ценах     года     начала реализации Программы</t>
  </si>
  <si>
    <t>В ценах, утвержденных в ПСД</t>
  </si>
  <si>
    <t>В ценах года начала реализации Программы</t>
  </si>
  <si>
    <t xml:space="preserve">Источники  финансирования </t>
  </si>
  <si>
    <t>Объемы финансирования (тыс.рублей)</t>
  </si>
  <si>
    <t xml:space="preserve">Ожидаемый  результат реализации муниципальной программы (краткое описание) </t>
  </si>
  <si>
    <t>Начало реализации</t>
  </si>
  <si>
    <t>Окончание реализации</t>
  </si>
  <si>
    <t>ИТОГО по муниципальной программе</t>
  </si>
  <si>
    <t>1.</t>
  </si>
  <si>
    <t>2.</t>
  </si>
  <si>
    <t>3.</t>
  </si>
  <si>
    <t>ед</t>
  </si>
  <si>
    <t>3.1.</t>
  </si>
  <si>
    <t>ВСЕГО:</t>
  </si>
  <si>
    <t>+</t>
  </si>
  <si>
    <t>Число субъектов малого и среднего предпринимательства</t>
  </si>
  <si>
    <t>Оборот продукции (услуг), производимых средними и малыми предприятиями, в том числе микропредприятиями</t>
  </si>
  <si>
    <t>млн.руб.</t>
  </si>
  <si>
    <t>Количество  субъектов малого и среднего предпринимательства, получивших финансовую поддержку</t>
  </si>
  <si>
    <t>Муниципальный проект № 2 «Мероприятия, направленные на укрепление имиджа предпринимательской деятельности»</t>
  </si>
  <si>
    <t>Муниципальный проект № 3 «Развитие туризма на территории Чурапчинского улуса»</t>
  </si>
  <si>
    <t>Количество  субъектов малого и среднего предпринимательства, получивших статус резидента ТРМП «Уйгу туоната»</t>
  </si>
  <si>
    <t>Количество посетивших Чурапчинский улус туристов</t>
  </si>
  <si>
    <t>Управление экономического развития администрации МР «Чурапчинский улус»</t>
  </si>
  <si>
    <t>2.2.</t>
  </si>
  <si>
    <t>Количество проведенных мероприятий для СМСП</t>
  </si>
  <si>
    <t>Количество заявок на получение финансовых средств на грантовую поддержку предпринимательских инициатив, направленных на развитие туризма</t>
  </si>
  <si>
    <t>3.2.</t>
  </si>
  <si>
    <t xml:space="preserve">Управление экономического развития администрации МР «Чурапчинский улус», Агентство по развитию  местных инициатив </t>
  </si>
  <si>
    <t>4.</t>
  </si>
  <si>
    <t>Объем налоговых поступлений по специальным налоговым режимам</t>
  </si>
  <si>
    <t>Управление экономического развития администрации МР «Чурапчинский улус», Управление культуры Чурапчинского улуса</t>
  </si>
  <si>
    <t xml:space="preserve">Количество проведенных мероприятий </t>
  </si>
  <si>
    <t>Муниципальный проект № 4 «Развитие креативной экономики на территории Чурапчинского улуса»</t>
  </si>
  <si>
    <t>Перечень
объектов капитального строительства, объектов инвестиций муниципальной программы
«Развитие предпринимательства и туризма в Чурапчинском улусе на 2025-2029 годы</t>
  </si>
  <si>
    <t>Муниципальная  программа «Развитие предпринимательства и туризма в Чурапчинском улусе на 2025-2029 годы</t>
  </si>
  <si>
    <t>Ресурсное обеспечение реализации муниципальной программы
«Развитие предпринимательства и туризма в Чурапчинском улусе на 2025-2029 годы</t>
  </si>
  <si>
    <t>Муниципальная программа «Развитие предпринимательства и туризма в Чурапчинском улусе на 2025-2029 годы (всего), в том числе:</t>
  </si>
  <si>
    <t>План мероприятий по реализации муниципальной программы
«Развитие предпринимательства и туризма в Чурапчинском улусе на 2025-2029 годы</t>
  </si>
  <si>
    <t>Муниципальный проект № 1 «Создание условий для развития  предпринимательства»</t>
  </si>
  <si>
    <t>3.3.</t>
  </si>
  <si>
    <t>Количество  субъектов малого и среднего предпринимательства в сфере туризма, получивших финансовую поддержку</t>
  </si>
  <si>
    <t>Количество самозанятых граждан</t>
  </si>
  <si>
    <t>1.3.</t>
  </si>
  <si>
    <t>КУМИ администрации МР "Чурапчинский улус"</t>
  </si>
  <si>
    <t>Кадастровый номер земельного участка
14:33:013008:2398</t>
  </si>
  <si>
    <t>Земли населенных пунктов под предпринимательства 1200 кв.м. в с.Чурапча</t>
  </si>
  <si>
    <t>Кадастровый номер земельного участка
14:33:013008:2403</t>
  </si>
  <si>
    <t>Кадастровый номер земельного участка
14:33:013008:2404</t>
  </si>
  <si>
    <t>Кадастровый номер земельного участка
14:33:013008:2401</t>
  </si>
  <si>
    <t>Кадастровый номер земельного участка
14:33:013008:2402</t>
  </si>
  <si>
    <t>Кадастровый номер земельного участка
14:33:013008:2396</t>
  </si>
  <si>
    <t>Кадастровый номер земельного участка
14:33:013008:2395</t>
  </si>
  <si>
    <t>Кадастровый номер земельного участка
14:33:013008:2399</t>
  </si>
  <si>
    <t>Кадастровый номер земельного участка
14:33:013008:2397</t>
  </si>
  <si>
    <t>Кадастровый номер земельного участка
14:33:013008:2400</t>
  </si>
  <si>
    <t>Количество публикаций в СМИ в целях формирования положительного имиджа и продвижения туристского потенциала района</t>
  </si>
  <si>
    <t>Сведения о показателях (индикаторах) муниципальной программы
«Развитие предпринимательства и туризма в Чурапчинском улусе на 2025-2029 годы</t>
  </si>
  <si>
    <t>Количество  земельных участков переданных в аренду СМСП</t>
  </si>
  <si>
    <t>Предоставление субсидий субъектам малого предпринимательства</t>
  </si>
  <si>
    <t>Предоставление субсидий субъектам малого предпринимательства осуществляющим деятельность в области туризма</t>
  </si>
  <si>
    <t xml:space="preserve">Проведение мероприятий, выставок-ярмарок для создания и продвижения творческих товаров и услуг </t>
  </si>
  <si>
    <t xml:space="preserve">Стимулирование  развития предпринимательской деятельности в сельской местности;
        Популяризация предпринимательства, формирование положительного образа предпринимателя.
</t>
  </si>
  <si>
    <t>Проведение семинаров, круглых столов и форумов, публикации в СМИ  для укрепления имиджа предпринимательской деятельности</t>
  </si>
  <si>
    <t>Формирование положительного имиджа и продвижения туристского потенциала района</t>
  </si>
  <si>
    <t>Сформировать привлекательный инвестиционный климат, способствовать росту социального согласия и развитию социальной сферы, модернизировать сферу образования</t>
  </si>
  <si>
    <t>Направлены на профессиональное общение, на получение новой информации, обсуждение интересующих вопросов и повышения имиджа предпринимательской деятельности</t>
  </si>
  <si>
    <t xml:space="preserve">
Приложение №  4
к муниципальной программе МР «Чурапчинский улус» РС(Я)
«Развитие предпринимательства и туризма в Чурапчинском улусе на 2025-2029 годы
</t>
  </si>
  <si>
    <t xml:space="preserve">Приложение №  3
к муниципальной программе МР «Чурапчинский улус» РС(Я)
«Развитие предпринимательства и туризма в Чурапчинском улусе на 2025-2029 годы
</t>
  </si>
  <si>
    <t>Приложение №  2
к муниципальной программе МР «Чурапчинский улус» РС(Я)
«Развитие предпринимательства и туризма в Чурапчинском улусе на 2025-2029 годы</t>
  </si>
  <si>
    <t xml:space="preserve">
Приложение №  1
к муниципальной программе МР «Чурапчинский улус»РС(Я) 
«Развитие предпринимательства и туризма в Чурапчинском улусе на 2025-2029 годы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</si>
</sst>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A2" sqref="A2"/>
    </sheetView>
  </sheetViews>
  <sheetFormatPr defaultRowHeight="15" x14ac:dyDescent="0.25"/>
  <cols>
    <col min="1" max="1" width="5.5703125" style="2" customWidth="1"/>
    <col min="2" max="2" width="36.140625" style="2" customWidth="1"/>
    <col min="3" max="3" width="22.7109375" style="6" customWidth="1"/>
    <col min="4" max="4" width="12.85546875" style="2" customWidth="1"/>
    <col min="5" max="6" width="13" style="2" customWidth="1"/>
    <col min="7" max="7" width="12.28515625" style="2" customWidth="1"/>
    <col min="8" max="8" width="13.140625" style="2" customWidth="1"/>
    <col min="9" max="9" width="13" style="2" customWidth="1"/>
    <col min="10" max="10" width="12.5703125" style="2" customWidth="1"/>
    <col min="11" max="16384" width="9.140625" style="2"/>
  </cols>
  <sheetData>
    <row r="1" spans="1:11" ht="45.75" customHeight="1" x14ac:dyDescent="0.25">
      <c r="A1" s="39" t="s">
        <v>105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ht="48.75" customHeight="1" x14ac:dyDescent="0.25">
      <c r="A3" s="40" t="s">
        <v>69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1" ht="38.25" customHeight="1" x14ac:dyDescent="0.25">
      <c r="B5" s="42" t="s">
        <v>27</v>
      </c>
      <c r="C5" s="42" t="s">
        <v>28</v>
      </c>
      <c r="D5" s="41" t="s">
        <v>25</v>
      </c>
      <c r="E5" s="41"/>
      <c r="F5" s="42" t="s">
        <v>29</v>
      </c>
      <c r="G5" s="41" t="s">
        <v>30</v>
      </c>
      <c r="H5" s="41"/>
      <c r="I5" s="41" t="s">
        <v>31</v>
      </c>
      <c r="J5" s="41"/>
    </row>
    <row r="6" spans="1:11" ht="55.5" customHeight="1" x14ac:dyDescent="0.25">
      <c r="B6" s="43"/>
      <c r="C6" s="43"/>
      <c r="D6" s="3" t="s">
        <v>32</v>
      </c>
      <c r="E6" s="3" t="s">
        <v>33</v>
      </c>
      <c r="F6" s="43"/>
      <c r="G6" s="3" t="s">
        <v>26</v>
      </c>
      <c r="H6" s="3" t="s">
        <v>34</v>
      </c>
      <c r="I6" s="3" t="s">
        <v>35</v>
      </c>
      <c r="J6" s="3" t="s">
        <v>36</v>
      </c>
    </row>
    <row r="7" spans="1:11" x14ac:dyDescent="0.25"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</row>
    <row r="8" spans="1:11" ht="38.25" customHeight="1" x14ac:dyDescent="0.25">
      <c r="B8" s="34" t="s">
        <v>81</v>
      </c>
      <c r="C8" s="34" t="s">
        <v>82</v>
      </c>
      <c r="D8" s="16"/>
      <c r="E8" s="16"/>
      <c r="F8" s="16"/>
      <c r="G8" s="4"/>
      <c r="H8" s="4"/>
      <c r="I8" s="16"/>
      <c r="J8" s="16"/>
    </row>
    <row r="9" spans="1:11" ht="44.25" customHeight="1" x14ac:dyDescent="0.25">
      <c r="B9" s="34" t="s">
        <v>81</v>
      </c>
      <c r="C9" s="16" t="s">
        <v>83</v>
      </c>
      <c r="D9" s="16"/>
      <c r="E9" s="16"/>
      <c r="F9" s="16"/>
      <c r="G9" s="4"/>
      <c r="H9" s="16"/>
      <c r="I9" s="16"/>
      <c r="J9" s="16"/>
    </row>
    <row r="10" spans="1:11" ht="49.5" customHeight="1" x14ac:dyDescent="0.25">
      <c r="B10" s="34" t="s">
        <v>81</v>
      </c>
      <c r="C10" s="34" t="s">
        <v>85</v>
      </c>
      <c r="D10" s="16"/>
      <c r="E10" s="16"/>
      <c r="F10" s="16"/>
      <c r="G10" s="4"/>
      <c r="H10" s="16"/>
      <c r="I10" s="16"/>
      <c r="J10" s="16"/>
    </row>
    <row r="11" spans="1:11" ht="38.25" x14ac:dyDescent="0.25">
      <c r="B11" s="34" t="s">
        <v>81</v>
      </c>
      <c r="C11" s="16" t="s">
        <v>84</v>
      </c>
      <c r="D11" s="35"/>
      <c r="E11" s="35"/>
      <c r="F11" s="35"/>
      <c r="G11" s="35"/>
      <c r="H11" s="35"/>
      <c r="I11" s="35"/>
      <c r="J11" s="35"/>
    </row>
    <row r="12" spans="1:11" ht="38.25" x14ac:dyDescent="0.25">
      <c r="B12" s="34" t="s">
        <v>81</v>
      </c>
      <c r="C12" s="34" t="s">
        <v>90</v>
      </c>
      <c r="D12" s="35"/>
      <c r="E12" s="35"/>
      <c r="F12" s="35"/>
      <c r="G12" s="35"/>
      <c r="H12" s="35"/>
      <c r="I12" s="35"/>
      <c r="J12" s="35"/>
    </row>
    <row r="13" spans="1:11" ht="38.25" x14ac:dyDescent="0.25">
      <c r="B13" s="34" t="s">
        <v>81</v>
      </c>
      <c r="C13" s="16" t="s">
        <v>88</v>
      </c>
      <c r="D13" s="35"/>
      <c r="E13" s="35"/>
      <c r="F13" s="35"/>
      <c r="G13" s="35"/>
      <c r="H13" s="35"/>
      <c r="I13" s="35"/>
      <c r="J13" s="35"/>
    </row>
    <row r="14" spans="1:11" ht="39.75" customHeight="1" x14ac:dyDescent="0.25">
      <c r="B14" s="34" t="s">
        <v>81</v>
      </c>
      <c r="C14" s="16" t="s">
        <v>80</v>
      </c>
      <c r="D14" s="35"/>
      <c r="E14" s="35"/>
      <c r="F14" s="35"/>
      <c r="G14" s="35"/>
      <c r="H14" s="35"/>
      <c r="I14" s="35"/>
      <c r="J14" s="35"/>
    </row>
    <row r="15" spans="1:11" ht="38.25" x14ac:dyDescent="0.25">
      <c r="B15" s="34" t="s">
        <v>81</v>
      </c>
      <c r="C15" s="16" t="s">
        <v>89</v>
      </c>
      <c r="D15" s="35"/>
      <c r="E15" s="35"/>
      <c r="F15" s="35"/>
      <c r="G15" s="35"/>
      <c r="H15" s="35"/>
      <c r="I15" s="35"/>
      <c r="J15" s="35"/>
    </row>
    <row r="16" spans="1:11" ht="38.25" x14ac:dyDescent="0.25">
      <c r="B16" s="34" t="s">
        <v>81</v>
      </c>
      <c r="C16" s="16" t="s">
        <v>86</v>
      </c>
      <c r="D16" s="35"/>
      <c r="E16" s="35"/>
      <c r="F16" s="35"/>
      <c r="G16" s="35"/>
      <c r="H16" s="35"/>
      <c r="I16" s="35"/>
      <c r="J16" s="35"/>
    </row>
    <row r="17" spans="2:10" ht="38.25" x14ac:dyDescent="0.25">
      <c r="B17" s="34" t="s">
        <v>81</v>
      </c>
      <c r="C17" s="16" t="s">
        <v>87</v>
      </c>
      <c r="D17" s="35"/>
      <c r="E17" s="35"/>
      <c r="F17" s="35"/>
      <c r="G17" s="35"/>
      <c r="H17" s="35"/>
      <c r="I17" s="35"/>
      <c r="J17" s="35"/>
    </row>
  </sheetData>
  <mergeCells count="8">
    <mergeCell ref="A1:K1"/>
    <mergeCell ref="A3:K3"/>
    <mergeCell ref="D5:E5"/>
    <mergeCell ref="F5:F6"/>
    <mergeCell ref="C5:C6"/>
    <mergeCell ref="B5:B6"/>
    <mergeCell ref="I5:J5"/>
    <mergeCell ref="G5:H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5" x14ac:dyDescent="0.25"/>
  <cols>
    <col min="1" max="1" width="5.42578125" style="2" customWidth="1"/>
    <col min="2" max="2" width="5.7109375" style="6" customWidth="1"/>
    <col min="3" max="3" width="41.7109375" style="2" customWidth="1"/>
    <col min="4" max="4" width="9.7109375" style="2" customWidth="1"/>
    <col min="5" max="5" width="23.28515625" style="2" customWidth="1"/>
    <col min="6" max="7" width="9.140625" style="2"/>
    <col min="8" max="8" width="11" style="2" customWidth="1"/>
    <col min="9" max="10" width="9.140625" style="2"/>
    <col min="11" max="11" width="0.140625" style="2" customWidth="1"/>
    <col min="12" max="16384" width="9.140625" style="2"/>
  </cols>
  <sheetData>
    <row r="1" spans="1:11" ht="50.25" customHeight="1" x14ac:dyDescent="0.25">
      <c r="A1" s="39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49.5" customHeight="1" x14ac:dyDescent="0.25">
      <c r="B2" s="46" t="s">
        <v>92</v>
      </c>
      <c r="C2" s="46"/>
      <c r="D2" s="46"/>
      <c r="E2" s="46"/>
      <c r="F2" s="46"/>
      <c r="G2" s="46"/>
      <c r="H2" s="46"/>
      <c r="I2" s="46"/>
      <c r="J2" s="46"/>
    </row>
    <row r="3" spans="1:11" ht="26.25" customHeight="1" x14ac:dyDescent="0.25">
      <c r="B3" s="48" t="s">
        <v>16</v>
      </c>
      <c r="C3" s="48" t="s">
        <v>17</v>
      </c>
      <c r="D3" s="48" t="s">
        <v>18</v>
      </c>
      <c r="E3" s="48" t="s">
        <v>19</v>
      </c>
      <c r="F3" s="48"/>
      <c r="G3" s="48"/>
      <c r="H3" s="48"/>
      <c r="I3" s="48"/>
      <c r="J3" s="48"/>
    </row>
    <row r="4" spans="1:11" x14ac:dyDescent="0.25">
      <c r="B4" s="48"/>
      <c r="C4" s="48"/>
      <c r="D4" s="48"/>
      <c r="E4" s="48"/>
      <c r="F4" s="15" t="s">
        <v>2</v>
      </c>
      <c r="G4" s="15" t="s">
        <v>3</v>
      </c>
      <c r="H4" s="20" t="s">
        <v>4</v>
      </c>
      <c r="I4" s="15" t="s">
        <v>5</v>
      </c>
      <c r="J4" s="15" t="s">
        <v>6</v>
      </c>
    </row>
    <row r="5" spans="1:11" x14ac:dyDescent="0.25">
      <c r="B5" s="15">
        <v>1</v>
      </c>
      <c r="C5" s="15">
        <v>2</v>
      </c>
      <c r="D5" s="15">
        <v>3</v>
      </c>
      <c r="E5" s="15">
        <v>4</v>
      </c>
      <c r="F5" s="15">
        <v>6</v>
      </c>
      <c r="G5" s="15">
        <v>7</v>
      </c>
      <c r="H5" s="20">
        <v>8</v>
      </c>
      <c r="I5" s="20">
        <v>9</v>
      </c>
      <c r="J5" s="20">
        <v>10</v>
      </c>
    </row>
    <row r="6" spans="1:11" ht="25.5" customHeight="1" x14ac:dyDescent="0.25">
      <c r="B6" s="47" t="s">
        <v>70</v>
      </c>
      <c r="C6" s="47"/>
      <c r="D6" s="47"/>
      <c r="E6" s="47"/>
      <c r="F6" s="47"/>
      <c r="G6" s="47"/>
      <c r="H6" s="47"/>
      <c r="I6" s="47"/>
      <c r="J6" s="47"/>
    </row>
    <row r="7" spans="1:11" ht="32.25" customHeight="1" x14ac:dyDescent="0.25">
      <c r="B7" s="16" t="s">
        <v>43</v>
      </c>
      <c r="C7" s="5" t="s">
        <v>50</v>
      </c>
      <c r="D7" s="16" t="s">
        <v>21</v>
      </c>
      <c r="E7" s="45" t="s">
        <v>58</v>
      </c>
      <c r="F7" s="36">
        <v>890</v>
      </c>
      <c r="G7" s="19">
        <v>900</v>
      </c>
      <c r="H7" s="36">
        <v>912</v>
      </c>
      <c r="I7" s="36">
        <v>922</v>
      </c>
      <c r="J7" s="37">
        <v>935</v>
      </c>
    </row>
    <row r="8" spans="1:11" ht="21.75" customHeight="1" x14ac:dyDescent="0.25">
      <c r="B8" s="16" t="s">
        <v>44</v>
      </c>
      <c r="C8" s="5" t="s">
        <v>77</v>
      </c>
      <c r="D8" s="16" t="s">
        <v>21</v>
      </c>
      <c r="E8" s="45"/>
      <c r="F8" s="36">
        <v>1528</v>
      </c>
      <c r="G8" s="37">
        <v>1580</v>
      </c>
      <c r="H8" s="37">
        <v>1620</v>
      </c>
      <c r="I8" s="37">
        <v>1630</v>
      </c>
      <c r="J8" s="37">
        <v>1640</v>
      </c>
      <c r="K8" s="2">
        <v>937</v>
      </c>
    </row>
    <row r="9" spans="1:11" ht="38.25" customHeight="1" x14ac:dyDescent="0.25">
      <c r="B9" s="16" t="s">
        <v>45</v>
      </c>
      <c r="C9" s="5" t="s">
        <v>51</v>
      </c>
      <c r="D9" s="16" t="s">
        <v>52</v>
      </c>
      <c r="E9" s="45"/>
      <c r="F9" s="36">
        <v>1532.3</v>
      </c>
      <c r="G9" s="36">
        <v>1655.7</v>
      </c>
      <c r="H9" s="19">
        <v>1775.3</v>
      </c>
      <c r="I9" s="36">
        <v>1895.3</v>
      </c>
      <c r="J9" s="11">
        <v>2017.3</v>
      </c>
    </row>
    <row r="10" spans="1:11" ht="27.75" customHeight="1" x14ac:dyDescent="0.25">
      <c r="B10" s="16" t="s">
        <v>64</v>
      </c>
      <c r="C10" s="5" t="s">
        <v>65</v>
      </c>
      <c r="D10" s="16" t="s">
        <v>52</v>
      </c>
      <c r="E10" s="45"/>
      <c r="F10" s="38">
        <v>28.5</v>
      </c>
      <c r="G10" s="38">
        <v>29.8</v>
      </c>
      <c r="H10" s="38">
        <v>31</v>
      </c>
      <c r="I10" s="38">
        <v>31.7</v>
      </c>
      <c r="J10" s="38">
        <v>32.5</v>
      </c>
    </row>
    <row r="11" spans="1:11" x14ac:dyDescent="0.25">
      <c r="B11" s="44" t="s">
        <v>74</v>
      </c>
      <c r="C11" s="44"/>
      <c r="D11" s="44"/>
      <c r="E11" s="44"/>
      <c r="F11" s="44"/>
      <c r="G11" s="44"/>
      <c r="H11" s="44"/>
      <c r="I11" s="44"/>
      <c r="J11" s="44"/>
    </row>
    <row r="12" spans="1:11" ht="40.5" customHeight="1" x14ac:dyDescent="0.25">
      <c r="B12" s="16" t="s">
        <v>20</v>
      </c>
      <c r="C12" s="5" t="s">
        <v>53</v>
      </c>
      <c r="D12" s="16" t="s">
        <v>21</v>
      </c>
      <c r="E12" s="45" t="s">
        <v>58</v>
      </c>
      <c r="F12" s="36">
        <v>15</v>
      </c>
      <c r="G12" s="36">
        <v>18</v>
      </c>
      <c r="H12" s="36">
        <v>20</v>
      </c>
      <c r="I12" s="36">
        <v>22</v>
      </c>
      <c r="J12" s="36">
        <v>25</v>
      </c>
    </row>
    <row r="13" spans="1:11" ht="40.5" customHeight="1" x14ac:dyDescent="0.25">
      <c r="B13" s="16" t="s">
        <v>22</v>
      </c>
      <c r="C13" s="5" t="s">
        <v>56</v>
      </c>
      <c r="D13" s="16" t="s">
        <v>21</v>
      </c>
      <c r="E13" s="45"/>
      <c r="F13" s="16">
        <v>13</v>
      </c>
      <c r="G13" s="16">
        <v>15</v>
      </c>
      <c r="H13" s="16">
        <v>17</v>
      </c>
      <c r="I13" s="16">
        <v>20</v>
      </c>
      <c r="J13" s="16">
        <v>25</v>
      </c>
    </row>
    <row r="14" spans="1:11" ht="40.5" customHeight="1" x14ac:dyDescent="0.25">
      <c r="B14" s="16" t="s">
        <v>78</v>
      </c>
      <c r="C14" s="5" t="s">
        <v>93</v>
      </c>
      <c r="D14" s="16" t="s">
        <v>21</v>
      </c>
      <c r="E14" s="16" t="s">
        <v>79</v>
      </c>
      <c r="F14" s="16">
        <v>5</v>
      </c>
      <c r="G14" s="16">
        <v>8</v>
      </c>
      <c r="H14" s="16">
        <v>10</v>
      </c>
      <c r="I14" s="16">
        <v>13</v>
      </c>
      <c r="J14" s="16">
        <v>15</v>
      </c>
    </row>
    <row r="15" spans="1:11" ht="15" customHeight="1" x14ac:dyDescent="0.25">
      <c r="B15" s="44" t="s">
        <v>54</v>
      </c>
      <c r="C15" s="44"/>
      <c r="D15" s="44"/>
      <c r="E15" s="44"/>
      <c r="F15" s="44"/>
      <c r="G15" s="44"/>
      <c r="H15" s="44"/>
      <c r="I15" s="44"/>
      <c r="J15" s="44"/>
    </row>
    <row r="16" spans="1:11" ht="25.5" customHeight="1" x14ac:dyDescent="0.25">
      <c r="B16" s="16" t="s">
        <v>23</v>
      </c>
      <c r="C16" s="7" t="s">
        <v>60</v>
      </c>
      <c r="D16" s="16" t="s">
        <v>21</v>
      </c>
      <c r="E16" s="45" t="s">
        <v>58</v>
      </c>
      <c r="F16" s="16">
        <v>4</v>
      </c>
      <c r="G16" s="16">
        <v>4</v>
      </c>
      <c r="H16" s="16">
        <v>5</v>
      </c>
      <c r="I16" s="16">
        <v>5</v>
      </c>
      <c r="J16" s="16">
        <v>5</v>
      </c>
    </row>
    <row r="17" spans="2:10" ht="44.25" customHeight="1" x14ac:dyDescent="0.25">
      <c r="B17" s="16" t="s">
        <v>59</v>
      </c>
      <c r="C17" s="7" t="s">
        <v>91</v>
      </c>
      <c r="D17" s="16" t="s">
        <v>21</v>
      </c>
      <c r="E17" s="45"/>
      <c r="F17" s="16">
        <v>3</v>
      </c>
      <c r="G17" s="16">
        <v>5</v>
      </c>
      <c r="H17" s="16">
        <v>7</v>
      </c>
      <c r="I17" s="16">
        <v>8</v>
      </c>
      <c r="J17" s="16">
        <v>9</v>
      </c>
    </row>
    <row r="18" spans="2:10" x14ac:dyDescent="0.25">
      <c r="B18" s="44" t="s">
        <v>55</v>
      </c>
      <c r="C18" s="44"/>
      <c r="D18" s="44"/>
      <c r="E18" s="44"/>
      <c r="F18" s="44"/>
      <c r="G18" s="44"/>
      <c r="H18" s="44"/>
      <c r="I18" s="44"/>
      <c r="J18" s="44"/>
    </row>
    <row r="19" spans="2:10" ht="27.75" customHeight="1" x14ac:dyDescent="0.25">
      <c r="B19" s="16" t="s">
        <v>47</v>
      </c>
      <c r="C19" s="7" t="s">
        <v>57</v>
      </c>
      <c r="D19" s="16" t="s">
        <v>21</v>
      </c>
      <c r="E19" s="45" t="s">
        <v>63</v>
      </c>
      <c r="F19" s="36">
        <v>500</v>
      </c>
      <c r="G19" s="36">
        <v>550</v>
      </c>
      <c r="H19" s="36">
        <v>600</v>
      </c>
      <c r="I19" s="36">
        <v>650</v>
      </c>
      <c r="J19" s="36">
        <v>700</v>
      </c>
    </row>
    <row r="20" spans="2:10" ht="40.5" customHeight="1" x14ac:dyDescent="0.25">
      <c r="B20" s="16" t="s">
        <v>62</v>
      </c>
      <c r="C20" s="5" t="s">
        <v>76</v>
      </c>
      <c r="D20" s="16" t="s">
        <v>21</v>
      </c>
      <c r="E20" s="45"/>
      <c r="F20" s="16">
        <v>2</v>
      </c>
      <c r="G20" s="16">
        <v>4</v>
      </c>
      <c r="H20" s="16">
        <v>5</v>
      </c>
      <c r="I20" s="16">
        <v>6</v>
      </c>
      <c r="J20" s="16">
        <v>8</v>
      </c>
    </row>
    <row r="21" spans="2:10" ht="51.75" customHeight="1" x14ac:dyDescent="0.25">
      <c r="B21" s="16" t="s">
        <v>75</v>
      </c>
      <c r="C21" s="7" t="s">
        <v>61</v>
      </c>
      <c r="D21" s="16" t="s">
        <v>46</v>
      </c>
      <c r="E21" s="45"/>
      <c r="F21" s="16">
        <v>4</v>
      </c>
      <c r="G21" s="16">
        <v>6</v>
      </c>
      <c r="H21" s="16">
        <v>6</v>
      </c>
      <c r="I21" s="16">
        <v>8</v>
      </c>
      <c r="J21" s="16">
        <v>10</v>
      </c>
    </row>
    <row r="22" spans="2:10" x14ac:dyDescent="0.25">
      <c r="B22" s="44" t="s">
        <v>68</v>
      </c>
      <c r="C22" s="44"/>
      <c r="D22" s="44"/>
      <c r="E22" s="44"/>
      <c r="F22" s="44"/>
      <c r="G22" s="44"/>
      <c r="H22" s="44"/>
      <c r="I22" s="44"/>
      <c r="J22" s="44"/>
    </row>
    <row r="23" spans="2:10" ht="79.5" customHeight="1" x14ac:dyDescent="0.25">
      <c r="B23" s="29" t="s">
        <v>24</v>
      </c>
      <c r="C23" s="7" t="s">
        <v>67</v>
      </c>
      <c r="D23" s="16" t="s">
        <v>21</v>
      </c>
      <c r="E23" s="16" t="s">
        <v>66</v>
      </c>
      <c r="F23" s="16">
        <v>4</v>
      </c>
      <c r="G23" s="16">
        <v>5</v>
      </c>
      <c r="H23" s="16">
        <v>6</v>
      </c>
      <c r="I23" s="16">
        <v>7</v>
      </c>
      <c r="J23" s="16">
        <v>8</v>
      </c>
    </row>
  </sheetData>
  <mergeCells count="16">
    <mergeCell ref="B22:J22"/>
    <mergeCell ref="E19:E21"/>
    <mergeCell ref="E7:E10"/>
    <mergeCell ref="E16:E17"/>
    <mergeCell ref="A1:K1"/>
    <mergeCell ref="B2:J2"/>
    <mergeCell ref="B6:J6"/>
    <mergeCell ref="B18:J18"/>
    <mergeCell ref="B15:J15"/>
    <mergeCell ref="B11:J11"/>
    <mergeCell ref="C3:C4"/>
    <mergeCell ref="D3:D4"/>
    <mergeCell ref="E3:E4"/>
    <mergeCell ref="F3:J3"/>
    <mergeCell ref="B3:B4"/>
    <mergeCell ref="E12:E13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10" sqref="L10"/>
    </sheetView>
  </sheetViews>
  <sheetFormatPr defaultRowHeight="12.75" x14ac:dyDescent="0.2"/>
  <cols>
    <col min="1" max="1" width="5.5703125" style="1" customWidth="1"/>
    <col min="2" max="2" width="45.7109375" style="1" customWidth="1"/>
    <col min="3" max="3" width="11" style="1" customWidth="1"/>
    <col min="4" max="4" width="9.28515625" style="1" bestFit="1" customWidth="1"/>
    <col min="5" max="5" width="9.85546875" style="1" bestFit="1" customWidth="1"/>
    <col min="6" max="6" width="10.5703125" style="1" bestFit="1" customWidth="1"/>
    <col min="7" max="7" width="9.85546875" style="1" bestFit="1" customWidth="1"/>
    <col min="8" max="8" width="9.28515625" style="1" bestFit="1" customWidth="1"/>
    <col min="9" max="16384" width="9.140625" style="1"/>
  </cols>
  <sheetData>
    <row r="1" spans="2:11" ht="54" customHeight="1" x14ac:dyDescent="0.2">
      <c r="B1" s="51" t="s">
        <v>103</v>
      </c>
      <c r="C1" s="51"/>
      <c r="D1" s="51"/>
      <c r="E1" s="51"/>
      <c r="F1" s="51"/>
      <c r="G1" s="51"/>
      <c r="H1" s="51"/>
    </row>
    <row r="2" spans="2:11" s="8" customFormat="1" ht="32.25" customHeight="1" x14ac:dyDescent="0.25">
      <c r="B2" s="50" t="s">
        <v>71</v>
      </c>
      <c r="C2" s="50"/>
      <c r="D2" s="50"/>
      <c r="E2" s="50"/>
      <c r="F2" s="50"/>
      <c r="G2" s="50"/>
      <c r="H2" s="50"/>
    </row>
    <row r="3" spans="2:11" ht="12.75" customHeight="1" x14ac:dyDescent="0.2"/>
    <row r="4" spans="2:11" ht="22.5" customHeight="1" x14ac:dyDescent="0.2">
      <c r="B4" s="49" t="s">
        <v>0</v>
      </c>
      <c r="C4" s="49" t="s">
        <v>1</v>
      </c>
      <c r="D4" s="49"/>
      <c r="E4" s="49"/>
      <c r="F4" s="49"/>
      <c r="G4" s="49"/>
      <c r="H4" s="49"/>
    </row>
    <row r="5" spans="2:11" ht="18" customHeight="1" x14ac:dyDescent="0.2">
      <c r="B5" s="49"/>
      <c r="C5" s="20" t="s">
        <v>48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</row>
    <row r="6" spans="2:11" x14ac:dyDescent="0.2"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</row>
    <row r="7" spans="2:11" ht="40.5" customHeight="1" x14ac:dyDescent="0.2">
      <c r="B7" s="30" t="s">
        <v>72</v>
      </c>
      <c r="C7" s="21">
        <f>D7+E7+F7+G7+H7</f>
        <v>25350</v>
      </c>
      <c r="D7" s="21">
        <f>D12+D17+D22+D27</f>
        <v>4000</v>
      </c>
      <c r="E7" s="21">
        <f>E12+E17+E22+E27</f>
        <v>4650</v>
      </c>
      <c r="F7" s="21">
        <f>F12+F17+F22+F27</f>
        <v>5200</v>
      </c>
      <c r="G7" s="21">
        <f>G12+G17+G22+G27</f>
        <v>5550</v>
      </c>
      <c r="H7" s="21">
        <f>H12+H17+H22+H27</f>
        <v>5950</v>
      </c>
    </row>
    <row r="8" spans="2:11" ht="20.100000000000001" customHeight="1" x14ac:dyDescent="0.2">
      <c r="B8" s="31" t="s">
        <v>7</v>
      </c>
      <c r="C8" s="22">
        <f>D8+E8+F8+G8+H8</f>
        <v>0</v>
      </c>
      <c r="D8" s="22">
        <f>D13+D18+D23+D28</f>
        <v>0</v>
      </c>
      <c r="E8" s="22">
        <f t="shared" ref="E8:H8" si="0">E13+E18+E23+E28</f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</row>
    <row r="9" spans="2:11" ht="20.100000000000001" customHeight="1" x14ac:dyDescent="0.2">
      <c r="B9" s="31" t="s">
        <v>8</v>
      </c>
      <c r="C9" s="22">
        <f>D9+E9+F9+G9+H9</f>
        <v>0</v>
      </c>
      <c r="D9" s="22">
        <f t="shared" ref="D9:H9" si="1">D14+D19+D24+D29</f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</row>
    <row r="10" spans="2:11" ht="20.100000000000001" customHeight="1" x14ac:dyDescent="0.2">
      <c r="B10" s="31" t="s">
        <v>9</v>
      </c>
      <c r="C10" s="22">
        <f t="shared" ref="C10:C11" si="2">D10+E10+F10+G10+H10</f>
        <v>18350</v>
      </c>
      <c r="D10" s="22">
        <v>3100</v>
      </c>
      <c r="E10" s="22">
        <v>3350</v>
      </c>
      <c r="F10" s="22">
        <v>3700</v>
      </c>
      <c r="G10" s="22">
        <v>3950</v>
      </c>
      <c r="H10" s="22">
        <v>4250</v>
      </c>
    </row>
    <row r="11" spans="2:11" ht="20.100000000000001" customHeight="1" x14ac:dyDescent="0.2">
      <c r="B11" s="31" t="s">
        <v>10</v>
      </c>
      <c r="C11" s="22">
        <f t="shared" si="2"/>
        <v>0</v>
      </c>
      <c r="D11" s="22">
        <f t="shared" ref="D11:H11" si="3">D16+D21+D26+D31</f>
        <v>0</v>
      </c>
      <c r="E11" s="22">
        <f t="shared" si="3"/>
        <v>0</v>
      </c>
      <c r="F11" s="22">
        <f t="shared" si="3"/>
        <v>0</v>
      </c>
      <c r="G11" s="22">
        <f t="shared" si="3"/>
        <v>0</v>
      </c>
      <c r="H11" s="22">
        <f t="shared" si="3"/>
        <v>0</v>
      </c>
    </row>
    <row r="12" spans="2:11" ht="27" customHeight="1" x14ac:dyDescent="0.2">
      <c r="B12" s="32" t="s">
        <v>74</v>
      </c>
      <c r="C12" s="23">
        <f>D12+E12+F12+G12+H12</f>
        <v>18500</v>
      </c>
      <c r="D12" s="21">
        <f>D13+D14+D15+D16</f>
        <v>3000</v>
      </c>
      <c r="E12" s="21">
        <v>3500</v>
      </c>
      <c r="F12" s="21">
        <v>3800</v>
      </c>
      <c r="G12" s="21">
        <v>4000</v>
      </c>
      <c r="H12" s="21">
        <f t="shared" ref="H12" si="4">H13+H14+H15+H16</f>
        <v>4200</v>
      </c>
    </row>
    <row r="13" spans="2:11" ht="20.100000000000001" customHeight="1" x14ac:dyDescent="0.2">
      <c r="B13" s="33" t="s">
        <v>7</v>
      </c>
      <c r="C13" s="22">
        <f>D13+E13+F13+G13+H13</f>
        <v>0</v>
      </c>
      <c r="D13" s="17"/>
      <c r="E13" s="17"/>
      <c r="F13" s="17"/>
      <c r="G13" s="17"/>
      <c r="H13" s="17"/>
      <c r="K13" s="1" t="s">
        <v>49</v>
      </c>
    </row>
    <row r="14" spans="2:11" ht="20.100000000000001" customHeight="1" x14ac:dyDescent="0.2">
      <c r="B14" s="33" t="s">
        <v>8</v>
      </c>
      <c r="C14" s="22">
        <f t="shared" ref="C14:C16" si="5">D14+E14+F14+G14+H14</f>
        <v>0</v>
      </c>
      <c r="D14" s="17"/>
      <c r="E14" s="17"/>
      <c r="F14" s="17"/>
      <c r="G14" s="17"/>
      <c r="H14" s="17"/>
    </row>
    <row r="15" spans="2:11" ht="20.100000000000001" customHeight="1" x14ac:dyDescent="0.2">
      <c r="B15" s="33" t="s">
        <v>9</v>
      </c>
      <c r="C15" s="22">
        <f>D15+E15+F15+G15+H15</f>
        <v>18500</v>
      </c>
      <c r="D15" s="17">
        <v>3000</v>
      </c>
      <c r="E15" s="17">
        <v>3500</v>
      </c>
      <c r="F15" s="17">
        <v>3800</v>
      </c>
      <c r="G15" s="17">
        <v>4000</v>
      </c>
      <c r="H15" s="17">
        <v>4200</v>
      </c>
    </row>
    <row r="16" spans="2:11" ht="20.100000000000001" customHeight="1" x14ac:dyDescent="0.2">
      <c r="B16" s="33" t="s">
        <v>10</v>
      </c>
      <c r="C16" s="22">
        <f t="shared" si="5"/>
        <v>0</v>
      </c>
      <c r="D16" s="17"/>
      <c r="E16" s="17"/>
      <c r="F16" s="17"/>
      <c r="G16" s="17"/>
      <c r="H16" s="17"/>
    </row>
    <row r="17" spans="2:8" ht="40.5" customHeight="1" x14ac:dyDescent="0.2">
      <c r="B17" s="30" t="s">
        <v>54</v>
      </c>
      <c r="C17" s="23">
        <f>D17+E17+F17+G17+H17</f>
        <v>2500</v>
      </c>
      <c r="D17" s="21">
        <f>D18+D19+D20+D21</f>
        <v>400</v>
      </c>
      <c r="E17" s="24">
        <f t="shared" ref="E17:H17" si="6">E18+E19+E20+E21</f>
        <v>450</v>
      </c>
      <c r="F17" s="24">
        <f t="shared" si="6"/>
        <v>500</v>
      </c>
      <c r="G17" s="24">
        <f t="shared" si="6"/>
        <v>550</v>
      </c>
      <c r="H17" s="24">
        <f t="shared" si="6"/>
        <v>600</v>
      </c>
    </row>
    <row r="18" spans="2:8" ht="20.100000000000001" customHeight="1" x14ac:dyDescent="0.2">
      <c r="B18" s="33" t="s">
        <v>7</v>
      </c>
      <c r="C18" s="22">
        <f>D18+E18+F18+G18+H18</f>
        <v>0</v>
      </c>
      <c r="D18" s="17"/>
      <c r="E18" s="18"/>
      <c r="F18" s="18"/>
      <c r="G18" s="18"/>
      <c r="H18" s="18"/>
    </row>
    <row r="19" spans="2:8" ht="20.100000000000001" customHeight="1" x14ac:dyDescent="0.2">
      <c r="B19" s="33" t="s">
        <v>8</v>
      </c>
      <c r="C19" s="22">
        <f t="shared" ref="C19:C21" si="7">D19+E19+F19+G19+H19</f>
        <v>0</v>
      </c>
      <c r="D19" s="17"/>
      <c r="E19" s="18"/>
      <c r="F19" s="18"/>
      <c r="G19" s="18"/>
      <c r="H19" s="18"/>
    </row>
    <row r="20" spans="2:8" ht="20.100000000000001" customHeight="1" x14ac:dyDescent="0.2">
      <c r="B20" s="33" t="s">
        <v>9</v>
      </c>
      <c r="C20" s="22">
        <f t="shared" si="7"/>
        <v>2500</v>
      </c>
      <c r="D20" s="17">
        <v>400</v>
      </c>
      <c r="E20" s="18">
        <v>450</v>
      </c>
      <c r="F20" s="18">
        <v>500</v>
      </c>
      <c r="G20" s="18">
        <v>550</v>
      </c>
      <c r="H20" s="18">
        <v>600</v>
      </c>
    </row>
    <row r="21" spans="2:8" ht="20.100000000000001" customHeight="1" x14ac:dyDescent="0.2">
      <c r="B21" s="33" t="s">
        <v>10</v>
      </c>
      <c r="C21" s="22">
        <f t="shared" si="7"/>
        <v>0</v>
      </c>
      <c r="D21" s="17"/>
      <c r="E21" s="18"/>
      <c r="F21" s="18"/>
      <c r="G21" s="18"/>
      <c r="H21" s="18"/>
    </row>
    <row r="22" spans="2:8" ht="28.5" customHeight="1" x14ac:dyDescent="0.2">
      <c r="B22" s="30" t="s">
        <v>55</v>
      </c>
      <c r="C22" s="23">
        <f>D22+E22+F22+G22+H22</f>
        <v>3000</v>
      </c>
      <c r="D22" s="24">
        <f>D23+D24+D25+D26</f>
        <v>400</v>
      </c>
      <c r="E22" s="24">
        <f t="shared" ref="E22:H22" si="8">E23+E24+E25+E26</f>
        <v>500</v>
      </c>
      <c r="F22" s="24">
        <f t="shared" si="8"/>
        <v>600</v>
      </c>
      <c r="G22" s="24">
        <f t="shared" si="8"/>
        <v>700</v>
      </c>
      <c r="H22" s="24">
        <f t="shared" si="8"/>
        <v>800</v>
      </c>
    </row>
    <row r="23" spans="2:8" ht="20.100000000000001" customHeight="1" x14ac:dyDescent="0.2">
      <c r="B23" s="33" t="s">
        <v>7</v>
      </c>
      <c r="C23" s="22">
        <f>D23+E23+F23+G23+H23</f>
        <v>0</v>
      </c>
      <c r="D23" s="18"/>
      <c r="E23" s="18"/>
      <c r="F23" s="18"/>
      <c r="G23" s="18"/>
      <c r="H23" s="18"/>
    </row>
    <row r="24" spans="2:8" ht="20.100000000000001" customHeight="1" x14ac:dyDescent="0.2">
      <c r="B24" s="33" t="s">
        <v>8</v>
      </c>
      <c r="C24" s="22">
        <f t="shared" ref="C24:C26" si="9">D24+E24+F24+G24+H24</f>
        <v>0</v>
      </c>
      <c r="D24" s="18"/>
      <c r="E24" s="18"/>
      <c r="F24" s="18"/>
      <c r="G24" s="18"/>
      <c r="H24" s="18"/>
    </row>
    <row r="25" spans="2:8" ht="20.100000000000001" customHeight="1" x14ac:dyDescent="0.2">
      <c r="B25" s="33" t="s">
        <v>9</v>
      </c>
      <c r="C25" s="22">
        <f t="shared" si="9"/>
        <v>3000</v>
      </c>
      <c r="D25" s="18">
        <v>400</v>
      </c>
      <c r="E25" s="18">
        <v>500</v>
      </c>
      <c r="F25" s="18">
        <v>600</v>
      </c>
      <c r="G25" s="18">
        <v>700</v>
      </c>
      <c r="H25" s="18">
        <v>800</v>
      </c>
    </row>
    <row r="26" spans="2:8" ht="20.100000000000001" customHeight="1" x14ac:dyDescent="0.2">
      <c r="B26" s="33" t="s">
        <v>10</v>
      </c>
      <c r="C26" s="22">
        <f t="shared" si="9"/>
        <v>0</v>
      </c>
      <c r="D26" s="18"/>
      <c r="E26" s="18"/>
      <c r="F26" s="18"/>
      <c r="G26" s="18"/>
      <c r="H26" s="18"/>
    </row>
    <row r="27" spans="2:8" ht="29.25" customHeight="1" x14ac:dyDescent="0.2">
      <c r="B27" s="30" t="s">
        <v>68</v>
      </c>
      <c r="C27" s="23">
        <f>D27+E27+F27+G27+H27</f>
        <v>1350</v>
      </c>
      <c r="D27" s="24">
        <f>D28+D29+D30+D31</f>
        <v>200</v>
      </c>
      <c r="E27" s="24">
        <f t="shared" ref="E27:H27" si="10">E28+E29+E30+E31</f>
        <v>200</v>
      </c>
      <c r="F27" s="24">
        <f t="shared" si="10"/>
        <v>300</v>
      </c>
      <c r="G27" s="24">
        <f t="shared" si="10"/>
        <v>300</v>
      </c>
      <c r="H27" s="24">
        <f t="shared" si="10"/>
        <v>350</v>
      </c>
    </row>
    <row r="28" spans="2:8" ht="20.100000000000001" customHeight="1" x14ac:dyDescent="0.2">
      <c r="B28" s="33" t="s">
        <v>7</v>
      </c>
      <c r="C28" s="22">
        <f>D28+E28+F28+G28+H28</f>
        <v>0</v>
      </c>
      <c r="D28" s="18"/>
      <c r="E28" s="18"/>
      <c r="F28" s="18"/>
      <c r="G28" s="18"/>
      <c r="H28" s="18"/>
    </row>
    <row r="29" spans="2:8" ht="20.100000000000001" customHeight="1" x14ac:dyDescent="0.2">
      <c r="B29" s="33" t="s">
        <v>8</v>
      </c>
      <c r="C29" s="22">
        <f t="shared" ref="C29:C31" si="11">D29+E29+F29+G29+H29</f>
        <v>0</v>
      </c>
      <c r="D29" s="18"/>
      <c r="E29" s="18"/>
      <c r="F29" s="18"/>
      <c r="G29" s="18"/>
      <c r="H29" s="18"/>
    </row>
    <row r="30" spans="2:8" ht="20.100000000000001" customHeight="1" x14ac:dyDescent="0.2">
      <c r="B30" s="33" t="s">
        <v>9</v>
      </c>
      <c r="C30" s="22">
        <f t="shared" si="11"/>
        <v>1350</v>
      </c>
      <c r="D30" s="18">
        <v>200</v>
      </c>
      <c r="E30" s="18">
        <v>200</v>
      </c>
      <c r="F30" s="18">
        <v>300</v>
      </c>
      <c r="G30" s="18">
        <v>300</v>
      </c>
      <c r="H30" s="18">
        <v>350</v>
      </c>
    </row>
    <row r="31" spans="2:8" ht="20.100000000000001" customHeight="1" x14ac:dyDescent="0.2">
      <c r="B31" s="33" t="s">
        <v>10</v>
      </c>
      <c r="C31" s="22">
        <f t="shared" si="11"/>
        <v>0</v>
      </c>
      <c r="D31" s="18"/>
      <c r="E31" s="18"/>
      <c r="F31" s="18"/>
      <c r="G31" s="18"/>
      <c r="H31" s="18"/>
    </row>
  </sheetData>
  <mergeCells count="4">
    <mergeCell ref="B4:B5"/>
    <mergeCell ref="B2:H2"/>
    <mergeCell ref="B1:H1"/>
    <mergeCell ref="C4:H4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A2" sqref="A2"/>
    </sheetView>
  </sheetViews>
  <sheetFormatPr defaultRowHeight="12.75" x14ac:dyDescent="0.2"/>
  <cols>
    <col min="1" max="1" width="9.140625" style="1"/>
    <col min="2" max="2" width="29.28515625" style="1" customWidth="1"/>
    <col min="3" max="3" width="21.42578125" style="1" customWidth="1"/>
    <col min="4" max="4" width="10.42578125" style="1" customWidth="1"/>
    <col min="5" max="5" width="10.28515625" style="1" customWidth="1"/>
    <col min="6" max="6" width="22.85546875" style="1" customWidth="1"/>
    <col min="7" max="7" width="11.28515625" style="1" customWidth="1"/>
    <col min="8" max="8" width="10.5703125" style="1" customWidth="1"/>
    <col min="9" max="9" width="11.85546875" style="1" customWidth="1"/>
    <col min="10" max="10" width="11.140625" style="1" customWidth="1"/>
    <col min="11" max="11" width="11.7109375" style="1" customWidth="1"/>
    <col min="12" max="12" width="25.7109375" style="1" customWidth="1"/>
    <col min="13" max="16384" width="9.140625" style="1"/>
  </cols>
  <sheetData>
    <row r="1" spans="1:12" ht="57" customHeight="1" x14ac:dyDescent="0.2">
      <c r="A1" s="39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9.75" customHeight="1" x14ac:dyDescent="0.2">
      <c r="B2" s="50" t="s">
        <v>73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4" spans="1:12" ht="24" customHeight="1" x14ac:dyDescent="0.2">
      <c r="B4" s="49" t="s">
        <v>11</v>
      </c>
      <c r="C4" s="49" t="s">
        <v>12</v>
      </c>
      <c r="D4" s="49" t="s">
        <v>13</v>
      </c>
      <c r="E4" s="49"/>
      <c r="F4" s="49" t="s">
        <v>37</v>
      </c>
      <c r="G4" s="49" t="s">
        <v>38</v>
      </c>
      <c r="H4" s="49"/>
      <c r="I4" s="49"/>
      <c r="J4" s="49"/>
      <c r="K4" s="49"/>
      <c r="L4" s="49" t="s">
        <v>39</v>
      </c>
    </row>
    <row r="5" spans="1:12" ht="25.5" x14ac:dyDescent="0.2">
      <c r="B5" s="49"/>
      <c r="C5" s="49"/>
      <c r="D5" s="9" t="s">
        <v>40</v>
      </c>
      <c r="E5" s="9" t="s">
        <v>41</v>
      </c>
      <c r="F5" s="49"/>
      <c r="G5" s="9" t="s">
        <v>2</v>
      </c>
      <c r="H5" s="9" t="s">
        <v>3</v>
      </c>
      <c r="I5" s="9" t="s">
        <v>4</v>
      </c>
      <c r="J5" s="9" t="s">
        <v>5</v>
      </c>
      <c r="K5" s="9" t="s">
        <v>6</v>
      </c>
      <c r="L5" s="49"/>
    </row>
    <row r="6" spans="1:12" x14ac:dyDescent="0.2"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</row>
    <row r="7" spans="1:12" ht="20.25" customHeight="1" x14ac:dyDescent="0.2">
      <c r="B7" s="52" t="s">
        <v>74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24.75" customHeight="1" x14ac:dyDescent="0.2">
      <c r="B8" s="53" t="s">
        <v>94</v>
      </c>
      <c r="C8" s="45" t="s">
        <v>58</v>
      </c>
      <c r="D8" s="45">
        <v>2025</v>
      </c>
      <c r="E8" s="45">
        <v>2029</v>
      </c>
      <c r="F8" s="25" t="s">
        <v>14</v>
      </c>
      <c r="G8" s="28">
        <f>G9+G11+G12+G10</f>
        <v>2100</v>
      </c>
      <c r="H8" s="28">
        <f t="shared" ref="H8:K8" si="0">H9+H11+H12+H10</f>
        <v>2200</v>
      </c>
      <c r="I8" s="28">
        <f t="shared" si="0"/>
        <v>2300</v>
      </c>
      <c r="J8" s="28">
        <f t="shared" si="0"/>
        <v>2400</v>
      </c>
      <c r="K8" s="28">
        <f t="shared" si="0"/>
        <v>2500</v>
      </c>
      <c r="L8" s="53" t="s">
        <v>97</v>
      </c>
    </row>
    <row r="9" spans="1:12" ht="25.5" customHeight="1" x14ac:dyDescent="0.2">
      <c r="B9" s="54"/>
      <c r="C9" s="45"/>
      <c r="D9" s="45"/>
      <c r="E9" s="45"/>
      <c r="F9" s="10" t="s">
        <v>7</v>
      </c>
      <c r="G9" s="17"/>
      <c r="H9" s="17"/>
      <c r="I9" s="17"/>
      <c r="J9" s="17"/>
      <c r="K9" s="17"/>
      <c r="L9" s="54"/>
    </row>
    <row r="10" spans="1:12" ht="24" customHeight="1" x14ac:dyDescent="0.2">
      <c r="B10" s="54"/>
      <c r="C10" s="45"/>
      <c r="D10" s="45"/>
      <c r="E10" s="45"/>
      <c r="F10" s="10" t="s">
        <v>8</v>
      </c>
      <c r="G10" s="17"/>
      <c r="H10" s="17"/>
      <c r="I10" s="17"/>
      <c r="J10" s="17"/>
      <c r="K10" s="17"/>
      <c r="L10" s="54"/>
    </row>
    <row r="11" spans="1:12" ht="18" customHeight="1" x14ac:dyDescent="0.2">
      <c r="B11" s="54"/>
      <c r="C11" s="45"/>
      <c r="D11" s="45"/>
      <c r="E11" s="45"/>
      <c r="F11" s="10" t="s">
        <v>9</v>
      </c>
      <c r="G11" s="17">
        <v>2100</v>
      </c>
      <c r="H11" s="17">
        <v>2200</v>
      </c>
      <c r="I11" s="17">
        <v>2300</v>
      </c>
      <c r="J11" s="17">
        <v>2400</v>
      </c>
      <c r="K11" s="17">
        <v>2500</v>
      </c>
      <c r="L11" s="54"/>
    </row>
    <row r="12" spans="1:12" ht="34.5" customHeight="1" x14ac:dyDescent="0.2">
      <c r="B12" s="55"/>
      <c r="C12" s="45"/>
      <c r="D12" s="45"/>
      <c r="E12" s="45"/>
      <c r="F12" s="10" t="s">
        <v>10</v>
      </c>
      <c r="G12" s="17"/>
      <c r="H12" s="17"/>
      <c r="I12" s="17"/>
      <c r="J12" s="17"/>
      <c r="K12" s="17"/>
      <c r="L12" s="55"/>
    </row>
    <row r="13" spans="1:12" ht="15.75" customHeight="1" x14ac:dyDescent="0.2">
      <c r="B13" s="44" t="s">
        <v>54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12.75" customHeight="1" x14ac:dyDescent="0.2">
      <c r="B14" s="45" t="s">
        <v>98</v>
      </c>
      <c r="C14" s="45" t="s">
        <v>58</v>
      </c>
      <c r="D14" s="45">
        <v>2025</v>
      </c>
      <c r="E14" s="45">
        <v>2029</v>
      </c>
      <c r="F14" s="25" t="s">
        <v>14</v>
      </c>
      <c r="G14" s="26">
        <f>G15+G16+G17+G18</f>
        <v>400</v>
      </c>
      <c r="H14" s="26">
        <f t="shared" ref="H14:K14" si="1">H15+H16+H17+H18</f>
        <v>450</v>
      </c>
      <c r="I14" s="26">
        <f t="shared" si="1"/>
        <v>500</v>
      </c>
      <c r="J14" s="26">
        <f t="shared" si="1"/>
        <v>550</v>
      </c>
      <c r="K14" s="26">
        <f t="shared" si="1"/>
        <v>600</v>
      </c>
      <c r="L14" s="56" t="s">
        <v>101</v>
      </c>
    </row>
    <row r="15" spans="1:12" ht="24.75" customHeight="1" x14ac:dyDescent="0.2">
      <c r="B15" s="45"/>
      <c r="C15" s="45"/>
      <c r="D15" s="45"/>
      <c r="E15" s="45"/>
      <c r="F15" s="10" t="s">
        <v>7</v>
      </c>
      <c r="G15" s="18"/>
      <c r="H15" s="18"/>
      <c r="I15" s="18"/>
      <c r="J15" s="18"/>
      <c r="K15" s="18"/>
      <c r="L15" s="57"/>
    </row>
    <row r="16" spans="1:12" ht="25.5" x14ac:dyDescent="0.2">
      <c r="B16" s="45"/>
      <c r="C16" s="45"/>
      <c r="D16" s="45"/>
      <c r="E16" s="45"/>
      <c r="F16" s="10" t="s">
        <v>8</v>
      </c>
      <c r="G16" s="18"/>
      <c r="H16" s="18"/>
      <c r="I16" s="18"/>
      <c r="J16" s="18"/>
      <c r="K16" s="18"/>
      <c r="L16" s="57"/>
    </row>
    <row r="17" spans="2:12" x14ac:dyDescent="0.2">
      <c r="B17" s="45"/>
      <c r="C17" s="45"/>
      <c r="D17" s="45"/>
      <c r="E17" s="45"/>
      <c r="F17" s="10" t="s">
        <v>9</v>
      </c>
      <c r="G17" s="18">
        <v>400</v>
      </c>
      <c r="H17" s="18">
        <v>450</v>
      </c>
      <c r="I17" s="18">
        <v>500</v>
      </c>
      <c r="J17" s="18">
        <v>550</v>
      </c>
      <c r="K17" s="18">
        <v>600</v>
      </c>
      <c r="L17" s="57"/>
    </row>
    <row r="18" spans="2:12" ht="30.75" customHeight="1" x14ac:dyDescent="0.2">
      <c r="B18" s="45"/>
      <c r="C18" s="45"/>
      <c r="D18" s="45"/>
      <c r="E18" s="45"/>
      <c r="F18" s="10" t="s">
        <v>10</v>
      </c>
      <c r="G18" s="18"/>
      <c r="H18" s="18"/>
      <c r="I18" s="18"/>
      <c r="J18" s="18"/>
      <c r="K18" s="18"/>
      <c r="L18" s="58"/>
    </row>
    <row r="19" spans="2:12" ht="15" customHeight="1" x14ac:dyDescent="0.2">
      <c r="B19" s="44" t="s">
        <v>55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2:12" ht="12.75" customHeight="1" x14ac:dyDescent="0.2">
      <c r="B20" s="53" t="s">
        <v>95</v>
      </c>
      <c r="C20" s="45" t="s">
        <v>58</v>
      </c>
      <c r="D20" s="45">
        <v>2025</v>
      </c>
      <c r="E20" s="45">
        <v>2029</v>
      </c>
      <c r="F20" s="25" t="s">
        <v>14</v>
      </c>
      <c r="G20" s="26">
        <f>G21+G22+G23+G24</f>
        <v>400</v>
      </c>
      <c r="H20" s="26">
        <f t="shared" ref="H20" si="2">H21+H22+H23+H24</f>
        <v>500</v>
      </c>
      <c r="I20" s="26">
        <f t="shared" ref="I20" si="3">I21+I22+I23+I24</f>
        <v>600</v>
      </c>
      <c r="J20" s="26">
        <f t="shared" ref="J20" si="4">J21+J22+J23+J24</f>
        <v>700</v>
      </c>
      <c r="K20" s="26">
        <f t="shared" ref="K20" si="5">K21+K22+K23+K24</f>
        <v>800</v>
      </c>
      <c r="L20" s="53" t="s">
        <v>99</v>
      </c>
    </row>
    <row r="21" spans="2:12" x14ac:dyDescent="0.2">
      <c r="B21" s="54"/>
      <c r="C21" s="45"/>
      <c r="D21" s="45"/>
      <c r="E21" s="45"/>
      <c r="F21" s="10" t="s">
        <v>7</v>
      </c>
      <c r="G21" s="18"/>
      <c r="H21" s="18"/>
      <c r="I21" s="18"/>
      <c r="J21" s="18"/>
      <c r="K21" s="18"/>
      <c r="L21" s="54"/>
    </row>
    <row r="22" spans="2:12" ht="25.5" x14ac:dyDescent="0.2">
      <c r="B22" s="54"/>
      <c r="C22" s="45"/>
      <c r="D22" s="45"/>
      <c r="E22" s="45"/>
      <c r="F22" s="10" t="s">
        <v>8</v>
      </c>
      <c r="G22" s="18"/>
      <c r="H22" s="18"/>
      <c r="I22" s="18"/>
      <c r="J22" s="18"/>
      <c r="K22" s="18"/>
      <c r="L22" s="54"/>
    </row>
    <row r="23" spans="2:12" x14ac:dyDescent="0.2">
      <c r="B23" s="54"/>
      <c r="C23" s="45"/>
      <c r="D23" s="45"/>
      <c r="E23" s="45"/>
      <c r="F23" s="10" t="s">
        <v>9</v>
      </c>
      <c r="G23" s="18">
        <v>400</v>
      </c>
      <c r="H23" s="18">
        <v>500</v>
      </c>
      <c r="I23" s="18">
        <v>600</v>
      </c>
      <c r="J23" s="18">
        <v>700</v>
      </c>
      <c r="K23" s="18">
        <v>800</v>
      </c>
      <c r="L23" s="54"/>
    </row>
    <row r="24" spans="2:12" x14ac:dyDescent="0.2">
      <c r="B24" s="55"/>
      <c r="C24" s="45"/>
      <c r="D24" s="45"/>
      <c r="E24" s="45"/>
      <c r="F24" s="10" t="s">
        <v>10</v>
      </c>
      <c r="G24" s="18"/>
      <c r="H24" s="18"/>
      <c r="I24" s="18"/>
      <c r="J24" s="18"/>
      <c r="K24" s="18"/>
      <c r="L24" s="55"/>
    </row>
    <row r="25" spans="2:12" ht="17.25" customHeight="1" x14ac:dyDescent="0.2">
      <c r="B25" s="44" t="s">
        <v>68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2:12" ht="12.75" customHeight="1" x14ac:dyDescent="0.2">
      <c r="B26" s="61" t="s">
        <v>96</v>
      </c>
      <c r="C26" s="45" t="s">
        <v>58</v>
      </c>
      <c r="D26" s="45">
        <v>2025</v>
      </c>
      <c r="E26" s="45">
        <v>2029</v>
      </c>
      <c r="F26" s="25" t="s">
        <v>14</v>
      </c>
      <c r="G26" s="26">
        <f>G27+G28+G29+G30</f>
        <v>200</v>
      </c>
      <c r="H26" s="26">
        <f t="shared" ref="H26" si="6">H27+H28+H29+H30</f>
        <v>200</v>
      </c>
      <c r="I26" s="26">
        <f t="shared" ref="I26" si="7">I27+I28+I29+I30</f>
        <v>300</v>
      </c>
      <c r="J26" s="26">
        <f t="shared" ref="J26" si="8">J27+J28+J29+J30</f>
        <v>300</v>
      </c>
      <c r="K26" s="26">
        <f t="shared" ref="K26" si="9">K27+K28+K29+K30</f>
        <v>350</v>
      </c>
      <c r="L26" s="53" t="s">
        <v>100</v>
      </c>
    </row>
    <row r="27" spans="2:12" x14ac:dyDescent="0.2">
      <c r="B27" s="61"/>
      <c r="C27" s="45"/>
      <c r="D27" s="45"/>
      <c r="E27" s="45"/>
      <c r="F27" s="10" t="s">
        <v>7</v>
      </c>
      <c r="G27" s="18"/>
      <c r="H27" s="18"/>
      <c r="I27" s="18"/>
      <c r="J27" s="18"/>
      <c r="K27" s="18"/>
      <c r="L27" s="54"/>
    </row>
    <row r="28" spans="2:12" ht="25.5" x14ac:dyDescent="0.2">
      <c r="B28" s="61"/>
      <c r="C28" s="45"/>
      <c r="D28" s="45"/>
      <c r="E28" s="45"/>
      <c r="F28" s="10" t="s">
        <v>8</v>
      </c>
      <c r="G28" s="18"/>
      <c r="H28" s="18"/>
      <c r="I28" s="18"/>
      <c r="J28" s="18"/>
      <c r="K28" s="18"/>
      <c r="L28" s="54"/>
    </row>
    <row r="29" spans="2:12" ht="18.75" customHeight="1" x14ac:dyDescent="0.2">
      <c r="B29" s="61"/>
      <c r="C29" s="45"/>
      <c r="D29" s="45"/>
      <c r="E29" s="45"/>
      <c r="F29" s="10" t="s">
        <v>9</v>
      </c>
      <c r="G29" s="18">
        <v>200</v>
      </c>
      <c r="H29" s="18">
        <v>200</v>
      </c>
      <c r="I29" s="18">
        <v>300</v>
      </c>
      <c r="J29" s="18">
        <v>300</v>
      </c>
      <c r="K29" s="18">
        <v>350</v>
      </c>
      <c r="L29" s="54"/>
    </row>
    <row r="30" spans="2:12" ht="33.75" customHeight="1" x14ac:dyDescent="0.2">
      <c r="B30" s="61"/>
      <c r="C30" s="45"/>
      <c r="D30" s="45"/>
      <c r="E30" s="45"/>
      <c r="F30" s="10" t="s">
        <v>10</v>
      </c>
      <c r="G30" s="18"/>
      <c r="H30" s="18"/>
      <c r="I30" s="18"/>
      <c r="J30" s="18"/>
      <c r="K30" s="18"/>
      <c r="L30" s="55"/>
    </row>
    <row r="31" spans="2:12" x14ac:dyDescent="0.2">
      <c r="B31" s="59" t="s">
        <v>42</v>
      </c>
      <c r="C31" s="60" t="s">
        <v>15</v>
      </c>
      <c r="D31" s="60" t="s">
        <v>15</v>
      </c>
      <c r="E31" s="60" t="s">
        <v>15</v>
      </c>
      <c r="F31" s="30" t="s">
        <v>14</v>
      </c>
      <c r="G31" s="24">
        <f>G32+G33+G34+G35</f>
        <v>3100</v>
      </c>
      <c r="H31" s="24">
        <f t="shared" ref="H31" si="10">H32+H33+H34+H35</f>
        <v>3350</v>
      </c>
      <c r="I31" s="24">
        <f t="shared" ref="I31" si="11">I32+I33+I34+I35</f>
        <v>3700</v>
      </c>
      <c r="J31" s="24">
        <f t="shared" ref="J31" si="12">J32+J33+J34+J35</f>
        <v>3950</v>
      </c>
      <c r="K31" s="24">
        <f t="shared" ref="K31" si="13">K32+K33+K34+K35</f>
        <v>4250</v>
      </c>
      <c r="L31" s="60" t="s">
        <v>15</v>
      </c>
    </row>
    <row r="32" spans="2:12" x14ac:dyDescent="0.2">
      <c r="B32" s="59"/>
      <c r="C32" s="60"/>
      <c r="D32" s="60"/>
      <c r="E32" s="60"/>
      <c r="F32" s="27" t="s">
        <v>7</v>
      </c>
      <c r="G32" s="24"/>
      <c r="H32" s="24"/>
      <c r="I32" s="24"/>
      <c r="J32" s="24"/>
      <c r="K32" s="24"/>
      <c r="L32" s="60"/>
    </row>
    <row r="33" spans="2:12" ht="27" customHeight="1" x14ac:dyDescent="0.2">
      <c r="B33" s="59"/>
      <c r="C33" s="60"/>
      <c r="D33" s="60"/>
      <c r="E33" s="60"/>
      <c r="F33" s="27" t="s">
        <v>8</v>
      </c>
      <c r="G33" s="24"/>
      <c r="H33" s="24"/>
      <c r="I33" s="24"/>
      <c r="J33" s="24"/>
      <c r="K33" s="24"/>
      <c r="L33" s="60"/>
    </row>
    <row r="34" spans="2:12" ht="15.75" customHeight="1" x14ac:dyDescent="0.2">
      <c r="B34" s="59"/>
      <c r="C34" s="60"/>
      <c r="D34" s="60"/>
      <c r="E34" s="60"/>
      <c r="F34" s="27" t="s">
        <v>9</v>
      </c>
      <c r="G34" s="24">
        <f>G8+G14+G20+G26</f>
        <v>3100</v>
      </c>
      <c r="H34" s="24">
        <f t="shared" ref="H34:K34" si="14">H8+H14+H20+H26</f>
        <v>3350</v>
      </c>
      <c r="I34" s="24">
        <f t="shared" si="14"/>
        <v>3700</v>
      </c>
      <c r="J34" s="24">
        <f t="shared" si="14"/>
        <v>3950</v>
      </c>
      <c r="K34" s="24">
        <f t="shared" si="14"/>
        <v>4250</v>
      </c>
      <c r="L34" s="60"/>
    </row>
    <row r="35" spans="2:12" ht="16.5" customHeight="1" x14ac:dyDescent="0.2">
      <c r="B35" s="59"/>
      <c r="C35" s="60"/>
      <c r="D35" s="60"/>
      <c r="E35" s="60"/>
      <c r="F35" s="27" t="s">
        <v>10</v>
      </c>
      <c r="G35" s="24"/>
      <c r="H35" s="24"/>
      <c r="I35" s="24"/>
      <c r="J35" s="24"/>
      <c r="K35" s="24"/>
      <c r="L35" s="60"/>
    </row>
  </sheetData>
  <mergeCells count="37">
    <mergeCell ref="B31:B35"/>
    <mergeCell ref="L31:L35"/>
    <mergeCell ref="B26:B30"/>
    <mergeCell ref="C26:C30"/>
    <mergeCell ref="D26:D30"/>
    <mergeCell ref="E26:E30"/>
    <mergeCell ref="C31:C35"/>
    <mergeCell ref="D31:D35"/>
    <mergeCell ref="E31:E35"/>
    <mergeCell ref="B25:L25"/>
    <mergeCell ref="L26:L30"/>
    <mergeCell ref="B20:B24"/>
    <mergeCell ref="C20:C24"/>
    <mergeCell ref="D20:D24"/>
    <mergeCell ref="E20:E24"/>
    <mergeCell ref="L20:L24"/>
    <mergeCell ref="B8:B12"/>
    <mergeCell ref="C8:C12"/>
    <mergeCell ref="D8:D12"/>
    <mergeCell ref="E8:E12"/>
    <mergeCell ref="L14:L18"/>
    <mergeCell ref="B19:L19"/>
    <mergeCell ref="A1:L1"/>
    <mergeCell ref="B2:L2"/>
    <mergeCell ref="B4:B5"/>
    <mergeCell ref="C4:C5"/>
    <mergeCell ref="L4:L5"/>
    <mergeCell ref="F4:F5"/>
    <mergeCell ref="B7:L7"/>
    <mergeCell ref="L8:L12"/>
    <mergeCell ref="D4:E4"/>
    <mergeCell ref="G4:K4"/>
    <mergeCell ref="B14:B18"/>
    <mergeCell ref="C14:C18"/>
    <mergeCell ref="D14:D18"/>
    <mergeCell ref="E14:E18"/>
    <mergeCell ref="B13:L1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2024-11-29T01:19:34Z</dcterms:modified>
</cp:coreProperties>
</file>